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rk\Dropbox\usr\Ktm\LHC\Lu\"/>
    </mc:Choice>
  </mc:AlternateContent>
  <bookViews>
    <workbookView xWindow="2868" yWindow="-60" windowWidth="15072" windowHeight="8016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3" i="1"/>
  <c r="J23" i="1"/>
  <c r="C21" i="1"/>
  <c r="I21" i="1"/>
  <c r="F20" i="1"/>
  <c r="C20" i="1"/>
  <c r="I20" i="1"/>
  <c r="F19" i="1"/>
  <c r="C19" i="1"/>
  <c r="I19" i="1"/>
  <c r="F18" i="1"/>
  <c r="C18" i="1"/>
  <c r="I18" i="1"/>
  <c r="F17" i="1"/>
  <c r="C17" i="1"/>
  <c r="I17" i="1"/>
  <c r="F16" i="1"/>
  <c r="C16" i="1"/>
  <c r="I16" i="1"/>
  <c r="F15" i="1"/>
  <c r="C15" i="1"/>
  <c r="I15" i="1"/>
  <c r="F14" i="1"/>
  <c r="C14" i="1"/>
  <c r="I14" i="1"/>
  <c r="F13" i="1"/>
  <c r="C13" i="1"/>
  <c r="I13" i="1"/>
  <c r="F12" i="1"/>
  <c r="C12" i="1"/>
  <c r="I12" i="1"/>
  <c r="F11" i="1"/>
  <c r="C11" i="1"/>
  <c r="I11" i="1"/>
  <c r="F10" i="1"/>
  <c r="C10" i="1"/>
  <c r="I10" i="1"/>
  <c r="F9" i="1"/>
  <c r="C9" i="1"/>
  <c r="I9" i="1"/>
  <c r="F8" i="1"/>
  <c r="C8" i="1"/>
  <c r="I8" i="1"/>
  <c r="F7" i="1"/>
  <c r="C7" i="1"/>
  <c r="I7" i="1"/>
  <c r="F6" i="1"/>
  <c r="C6" i="1"/>
  <c r="I6" i="1"/>
  <c r="F5" i="1"/>
  <c r="C5" i="1"/>
  <c r="I5" i="1"/>
  <c r="F4" i="1"/>
  <c r="C4" i="1"/>
  <c r="I4" i="1"/>
  <c r="F3" i="1"/>
  <c r="C3" i="1"/>
</calcChain>
</file>

<file path=xl/sharedStrings.xml><?xml version="1.0" encoding="utf-8"?>
<sst xmlns="http://schemas.openxmlformats.org/spreadsheetml/2006/main" count="19" uniqueCount="19">
  <si>
    <t>HV(V)</t>
  </si>
  <si>
    <t>Scale</t>
  </si>
  <si>
    <t>V1min</t>
  </si>
  <si>
    <t>V1rms</t>
  </si>
  <si>
    <t>V2max</t>
  </si>
  <si>
    <t>V2rms</t>
  </si>
  <si>
    <t>V3max</t>
  </si>
  <si>
    <t>V3rms</t>
  </si>
  <si>
    <t>scale ratio</t>
  </si>
  <si>
    <t>rms ratio</t>
  </si>
  <si>
    <t>V1rms-corre</t>
  </si>
  <si>
    <t>S/N(ch1)</t>
  </si>
  <si>
    <t>Gain</t>
  </si>
  <si>
    <t>signal</t>
  </si>
  <si>
    <t>noise</t>
  </si>
  <si>
    <t>sig (norm)</t>
  </si>
  <si>
    <t>noise (norm)</t>
  </si>
  <si>
    <t>S/N</t>
  </si>
  <si>
    <t>(norm)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</si>
</sst>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36351706036745"/>
          <c:y val="7.7565123723696394E-2"/>
          <c:w val="0.63862204724409444"/>
          <c:h val="0.82584694976711726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Sheet1!$A$3:$A$21</c:f>
              <c:numCache>
                <c:formatCode>General</c:formatCode>
                <c:ptCount val="19"/>
                <c:pt idx="0">
                  <c:v>1800</c:v>
                </c:pt>
                <c:pt idx="1">
                  <c:v>1700</c:v>
                </c:pt>
                <c:pt idx="2">
                  <c:v>1600</c:v>
                </c:pt>
                <c:pt idx="3">
                  <c:v>1500</c:v>
                </c:pt>
                <c:pt idx="4">
                  <c:v>1400</c:v>
                </c:pt>
                <c:pt idx="5">
                  <c:v>1300</c:v>
                </c:pt>
                <c:pt idx="6">
                  <c:v>1200</c:v>
                </c:pt>
                <c:pt idx="7">
                  <c:v>1100</c:v>
                </c:pt>
                <c:pt idx="8">
                  <c:v>1000</c:v>
                </c:pt>
                <c:pt idx="9">
                  <c:v>900</c:v>
                </c:pt>
                <c:pt idx="10">
                  <c:v>800</c:v>
                </c:pt>
                <c:pt idx="11">
                  <c:v>700</c:v>
                </c:pt>
                <c:pt idx="12">
                  <c:v>600</c:v>
                </c:pt>
                <c:pt idx="13">
                  <c:v>500</c:v>
                </c:pt>
                <c:pt idx="14">
                  <c:v>400</c:v>
                </c:pt>
                <c:pt idx="15">
                  <c:v>300</c:v>
                </c:pt>
                <c:pt idx="16">
                  <c:v>200</c:v>
                </c:pt>
                <c:pt idx="17">
                  <c:v>100</c:v>
                </c:pt>
                <c:pt idx="18">
                  <c:v>0</c:v>
                </c:pt>
              </c:numCache>
            </c:numRef>
          </c:xVal>
          <c:yVal>
            <c:numRef>
              <c:f>Sheet1!$J$5:$J$23</c:f>
              <c:numCache>
                <c:formatCode>General</c:formatCode>
                <c:ptCount val="19"/>
                <c:pt idx="0">
                  <c:v>74.148296593186373</c:v>
                </c:pt>
                <c:pt idx="1">
                  <c:v>85.98949211908932</c:v>
                </c:pt>
                <c:pt idx="2">
                  <c:v>47.460595446584946</c:v>
                </c:pt>
                <c:pt idx="3">
                  <c:v>46.373056994818647</c:v>
                </c:pt>
                <c:pt idx="4">
                  <c:v>39.583333333333336</c:v>
                </c:pt>
                <c:pt idx="5">
                  <c:v>32.047477744807125</c:v>
                </c:pt>
                <c:pt idx="6">
                  <c:v>27.380952380952376</c:v>
                </c:pt>
                <c:pt idx="7">
                  <c:v>24.059701492537314</c:v>
                </c:pt>
                <c:pt idx="8">
                  <c:v>21.279761904761905</c:v>
                </c:pt>
                <c:pt idx="9">
                  <c:v>19.014925373134329</c:v>
                </c:pt>
                <c:pt idx="10">
                  <c:v>16.865671641791046</c:v>
                </c:pt>
                <c:pt idx="11">
                  <c:v>14.925373134328357</c:v>
                </c:pt>
                <c:pt idx="12">
                  <c:v>12.567164179104477</c:v>
                </c:pt>
                <c:pt idx="13">
                  <c:v>10.35820895522388</c:v>
                </c:pt>
                <c:pt idx="14">
                  <c:v>7.9402985074626864</c:v>
                </c:pt>
                <c:pt idx="15">
                  <c:v>5.2409638554216862</c:v>
                </c:pt>
                <c:pt idx="16">
                  <c:v>0</c:v>
                </c:pt>
                <c:pt idx="18" formatCode="0.0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587392"/>
        <c:axId val="237589072"/>
      </c:scatterChart>
      <c:valAx>
        <c:axId val="23758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7589072"/>
        <c:crosses val="autoZero"/>
        <c:crossBetween val="midCat"/>
      </c:valAx>
      <c:valAx>
        <c:axId val="237589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75873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Gain vs Output</c:v>
          </c:tx>
          <c:spPr>
            <a:ln w="28575">
              <a:noFill/>
            </a:ln>
          </c:spPr>
          <c:marker>
            <c:symbol val="diamond"/>
            <c:size val="2"/>
          </c:marker>
          <c:xVal>
            <c:numRef>
              <c:f>Sheet1!$F$3:$F$20</c:f>
              <c:numCache>
                <c:formatCode>General</c:formatCode>
                <c:ptCount val="18"/>
                <c:pt idx="0">
                  <c:v>236</c:v>
                </c:pt>
                <c:pt idx="1">
                  <c:v>65</c:v>
                </c:pt>
                <c:pt idx="2">
                  <c:v>22.2</c:v>
                </c:pt>
                <c:pt idx="3">
                  <c:v>9.82</c:v>
                </c:pt>
                <c:pt idx="4">
                  <c:v>5.42</c:v>
                </c:pt>
                <c:pt idx="5">
                  <c:v>3.5799999999999996</c:v>
                </c:pt>
                <c:pt idx="6">
                  <c:v>2.66</c:v>
                </c:pt>
                <c:pt idx="7">
                  <c:v>2.16</c:v>
                </c:pt>
                <c:pt idx="8">
                  <c:v>1.8399999999999999</c:v>
                </c:pt>
                <c:pt idx="9">
                  <c:v>1.6120000000000001</c:v>
                </c:pt>
                <c:pt idx="10">
                  <c:v>1.4300000000000002</c:v>
                </c:pt>
                <c:pt idx="11">
                  <c:v>1.274</c:v>
                </c:pt>
                <c:pt idx="12">
                  <c:v>1.1300000000000001</c:v>
                </c:pt>
                <c:pt idx="13">
                  <c:v>1</c:v>
                </c:pt>
                <c:pt idx="14">
                  <c:v>0.84199999999999997</c:v>
                </c:pt>
                <c:pt idx="15">
                  <c:v>0.69400000000000006</c:v>
                </c:pt>
                <c:pt idx="16">
                  <c:v>0.53200000000000003</c:v>
                </c:pt>
                <c:pt idx="17">
                  <c:v>0.34799999999999998</c:v>
                </c:pt>
              </c:numCache>
            </c:numRef>
          </c:xVal>
          <c:yVal>
            <c:numRef>
              <c:f>Sheet1!$E$3:$E$20</c:f>
              <c:numCache>
                <c:formatCode>General</c:formatCode>
                <c:ptCount val="18"/>
                <c:pt idx="0">
                  <c:v>1180</c:v>
                </c:pt>
                <c:pt idx="1">
                  <c:v>325</c:v>
                </c:pt>
                <c:pt idx="2">
                  <c:v>111</c:v>
                </c:pt>
                <c:pt idx="3">
                  <c:v>49.1</c:v>
                </c:pt>
                <c:pt idx="4">
                  <c:v>27.1</c:v>
                </c:pt>
                <c:pt idx="5">
                  <c:v>17.899999999999999</c:v>
                </c:pt>
                <c:pt idx="6">
                  <c:v>13.3</c:v>
                </c:pt>
                <c:pt idx="7">
                  <c:v>10.8</c:v>
                </c:pt>
                <c:pt idx="8">
                  <c:v>9.1999999999999993</c:v>
                </c:pt>
                <c:pt idx="9">
                  <c:v>8.06</c:v>
                </c:pt>
                <c:pt idx="10">
                  <c:v>7.15</c:v>
                </c:pt>
                <c:pt idx="11">
                  <c:v>6.37</c:v>
                </c:pt>
                <c:pt idx="12">
                  <c:v>5.65</c:v>
                </c:pt>
                <c:pt idx="13">
                  <c:v>5</c:v>
                </c:pt>
                <c:pt idx="14">
                  <c:v>4.21</c:v>
                </c:pt>
                <c:pt idx="15">
                  <c:v>3.47</c:v>
                </c:pt>
                <c:pt idx="16">
                  <c:v>2.66</c:v>
                </c:pt>
                <c:pt idx="17">
                  <c:v>1.74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587952"/>
        <c:axId val="237580880"/>
      </c:scatterChart>
      <c:valAx>
        <c:axId val="237587952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gain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7580880"/>
        <c:crossesAt val="0.1"/>
        <c:crossBetween val="midCat"/>
      </c:valAx>
      <c:valAx>
        <c:axId val="237580880"/>
        <c:scaling>
          <c:logBase val="10"/>
          <c:orientation val="minMax"/>
          <c:min val="0.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outpit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7587952"/>
        <c:crossesAt val="0.1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S/N</c:v>
          </c:tx>
          <c:spPr>
            <a:ln w="28575">
              <a:noFill/>
            </a:ln>
          </c:spPr>
          <c:xVal>
            <c:numRef>
              <c:f>Sheet1!$A$3:$A$21</c:f>
              <c:numCache>
                <c:formatCode>General</c:formatCode>
                <c:ptCount val="19"/>
                <c:pt idx="0">
                  <c:v>1800</c:v>
                </c:pt>
                <c:pt idx="1">
                  <c:v>1700</c:v>
                </c:pt>
                <c:pt idx="2">
                  <c:v>1600</c:v>
                </c:pt>
                <c:pt idx="3">
                  <c:v>1500</c:v>
                </c:pt>
                <c:pt idx="4">
                  <c:v>1400</c:v>
                </c:pt>
                <c:pt idx="5">
                  <c:v>1300</c:v>
                </c:pt>
                <c:pt idx="6">
                  <c:v>1200</c:v>
                </c:pt>
                <c:pt idx="7">
                  <c:v>1100</c:v>
                </c:pt>
                <c:pt idx="8">
                  <c:v>1000</c:v>
                </c:pt>
                <c:pt idx="9">
                  <c:v>900</c:v>
                </c:pt>
                <c:pt idx="10">
                  <c:v>800</c:v>
                </c:pt>
                <c:pt idx="11">
                  <c:v>700</c:v>
                </c:pt>
                <c:pt idx="12">
                  <c:v>600</c:v>
                </c:pt>
                <c:pt idx="13">
                  <c:v>500</c:v>
                </c:pt>
                <c:pt idx="14">
                  <c:v>400</c:v>
                </c:pt>
                <c:pt idx="15">
                  <c:v>300</c:v>
                </c:pt>
                <c:pt idx="16">
                  <c:v>200</c:v>
                </c:pt>
                <c:pt idx="17">
                  <c:v>100</c:v>
                </c:pt>
                <c:pt idx="18">
                  <c:v>0</c:v>
                </c:pt>
              </c:numCache>
            </c:numRef>
          </c:xVal>
          <c:yVal>
            <c:numRef>
              <c:f>Sheet1!$J$5:$J$23</c:f>
              <c:numCache>
                <c:formatCode>General</c:formatCode>
                <c:ptCount val="19"/>
                <c:pt idx="0">
                  <c:v>74.148296593186373</c:v>
                </c:pt>
                <c:pt idx="1">
                  <c:v>85.98949211908932</c:v>
                </c:pt>
                <c:pt idx="2">
                  <c:v>47.460595446584946</c:v>
                </c:pt>
                <c:pt idx="3">
                  <c:v>46.373056994818647</c:v>
                </c:pt>
                <c:pt idx="4">
                  <c:v>39.583333333333336</c:v>
                </c:pt>
                <c:pt idx="5">
                  <c:v>32.047477744807125</c:v>
                </c:pt>
                <c:pt idx="6">
                  <c:v>27.380952380952376</c:v>
                </c:pt>
                <c:pt idx="7">
                  <c:v>24.059701492537314</c:v>
                </c:pt>
                <c:pt idx="8">
                  <c:v>21.279761904761905</c:v>
                </c:pt>
                <c:pt idx="9">
                  <c:v>19.014925373134329</c:v>
                </c:pt>
                <c:pt idx="10">
                  <c:v>16.865671641791046</c:v>
                </c:pt>
                <c:pt idx="11">
                  <c:v>14.925373134328357</c:v>
                </c:pt>
                <c:pt idx="12">
                  <c:v>12.567164179104477</c:v>
                </c:pt>
                <c:pt idx="13">
                  <c:v>10.35820895522388</c:v>
                </c:pt>
                <c:pt idx="14">
                  <c:v>7.9402985074626864</c:v>
                </c:pt>
                <c:pt idx="15">
                  <c:v>5.2409638554216862</c:v>
                </c:pt>
                <c:pt idx="16">
                  <c:v>0</c:v>
                </c:pt>
                <c:pt idx="18" formatCode="0.0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197984"/>
        <c:axId val="234198544"/>
      </c:scatterChart>
      <c:scatterChart>
        <c:scatterStyle val="lineMarker"/>
        <c:varyColors val="0"/>
        <c:ser>
          <c:idx val="1"/>
          <c:order val="1"/>
          <c:tx>
            <c:v>Gain</c:v>
          </c:tx>
          <c:spPr>
            <a:ln w="28575">
              <a:noFill/>
            </a:ln>
          </c:spPr>
          <c:marker>
            <c:symbol val="circle"/>
            <c:size val="5"/>
          </c:marker>
          <c:xVal>
            <c:numRef>
              <c:f>Sheet1!$A$3:$A$21</c:f>
              <c:numCache>
                <c:formatCode>General</c:formatCode>
                <c:ptCount val="19"/>
                <c:pt idx="0">
                  <c:v>1800</c:v>
                </c:pt>
                <c:pt idx="1">
                  <c:v>1700</c:v>
                </c:pt>
                <c:pt idx="2">
                  <c:v>1600</c:v>
                </c:pt>
                <c:pt idx="3">
                  <c:v>1500</c:v>
                </c:pt>
                <c:pt idx="4">
                  <c:v>1400</c:v>
                </c:pt>
                <c:pt idx="5">
                  <c:v>1300</c:v>
                </c:pt>
                <c:pt idx="6">
                  <c:v>1200</c:v>
                </c:pt>
                <c:pt idx="7">
                  <c:v>1100</c:v>
                </c:pt>
                <c:pt idx="8">
                  <c:v>1000</c:v>
                </c:pt>
                <c:pt idx="9">
                  <c:v>900</c:v>
                </c:pt>
                <c:pt idx="10">
                  <c:v>800</c:v>
                </c:pt>
                <c:pt idx="11">
                  <c:v>700</c:v>
                </c:pt>
                <c:pt idx="12">
                  <c:v>600</c:v>
                </c:pt>
                <c:pt idx="13">
                  <c:v>500</c:v>
                </c:pt>
                <c:pt idx="14">
                  <c:v>400</c:v>
                </c:pt>
                <c:pt idx="15">
                  <c:v>300</c:v>
                </c:pt>
                <c:pt idx="16">
                  <c:v>200</c:v>
                </c:pt>
                <c:pt idx="17">
                  <c:v>100</c:v>
                </c:pt>
                <c:pt idx="18">
                  <c:v>0</c:v>
                </c:pt>
              </c:numCache>
            </c:numRef>
          </c:xVal>
          <c:yVal>
            <c:numRef>
              <c:f>Sheet1!$F$3:$F$21</c:f>
              <c:numCache>
                <c:formatCode>General</c:formatCode>
                <c:ptCount val="19"/>
                <c:pt idx="0">
                  <c:v>236</c:v>
                </c:pt>
                <c:pt idx="1">
                  <c:v>65</c:v>
                </c:pt>
                <c:pt idx="2">
                  <c:v>22.2</c:v>
                </c:pt>
                <c:pt idx="3">
                  <c:v>9.82</c:v>
                </c:pt>
                <c:pt idx="4">
                  <c:v>5.42</c:v>
                </c:pt>
                <c:pt idx="5">
                  <c:v>3.5799999999999996</c:v>
                </c:pt>
                <c:pt idx="6">
                  <c:v>2.66</c:v>
                </c:pt>
                <c:pt idx="7">
                  <c:v>2.16</c:v>
                </c:pt>
                <c:pt idx="8">
                  <c:v>1.8399999999999999</c:v>
                </c:pt>
                <c:pt idx="9">
                  <c:v>1.6120000000000001</c:v>
                </c:pt>
                <c:pt idx="10">
                  <c:v>1.4300000000000002</c:v>
                </c:pt>
                <c:pt idx="11">
                  <c:v>1.274</c:v>
                </c:pt>
                <c:pt idx="12">
                  <c:v>1.1300000000000001</c:v>
                </c:pt>
                <c:pt idx="13">
                  <c:v>1</c:v>
                </c:pt>
                <c:pt idx="14">
                  <c:v>0.84199999999999997</c:v>
                </c:pt>
                <c:pt idx="15">
                  <c:v>0.69400000000000006</c:v>
                </c:pt>
                <c:pt idx="16">
                  <c:v>0.53200000000000003</c:v>
                </c:pt>
                <c:pt idx="17">
                  <c:v>0.34799999999999998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4199664"/>
        <c:axId val="234199104"/>
      </c:scatterChart>
      <c:valAx>
        <c:axId val="23419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HV(V)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4198544"/>
        <c:crosses val="autoZero"/>
        <c:crossBetween val="midCat"/>
      </c:valAx>
      <c:valAx>
        <c:axId val="234198544"/>
        <c:scaling>
          <c:logBase val="10"/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accent1"/>
                    </a:solidFill>
                  </a:defRPr>
                </a:pPr>
                <a:r>
                  <a:rPr lang="en-US">
                    <a:solidFill>
                      <a:schemeClr val="accent1"/>
                    </a:solidFill>
                  </a:rPr>
                  <a:t>S/N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baseline="0">
                <a:solidFill>
                  <a:schemeClr val="tx2"/>
                </a:solidFill>
              </a:defRPr>
            </a:pPr>
            <a:endParaRPr lang="en-US"/>
          </a:p>
        </c:txPr>
        <c:crossAx val="234197984"/>
        <c:crosses val="autoZero"/>
        <c:crossBetween val="midCat"/>
      </c:valAx>
      <c:valAx>
        <c:axId val="234199104"/>
        <c:scaling>
          <c:logBase val="10"/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aseline="0">
                    <a:solidFill>
                      <a:srgbClr val="C00000"/>
                    </a:solidFill>
                  </a:defRPr>
                </a:pPr>
                <a:r>
                  <a:rPr lang="en-US" baseline="0">
                    <a:solidFill>
                      <a:srgbClr val="C00000"/>
                    </a:solidFill>
                  </a:rPr>
                  <a:t>Gain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C00000"/>
            </a:solidFill>
          </a:ln>
        </c:spPr>
        <c:txPr>
          <a:bodyPr/>
          <a:lstStyle/>
          <a:p>
            <a:pPr>
              <a:defRPr baseline="0">
                <a:solidFill>
                  <a:srgbClr val="C00000"/>
                </a:solidFill>
              </a:defRPr>
            </a:pPr>
            <a:endParaRPr lang="en-US"/>
          </a:p>
        </c:txPr>
        <c:crossAx val="234199664"/>
        <c:crosses val="max"/>
        <c:crossBetween val="midCat"/>
      </c:valAx>
      <c:valAx>
        <c:axId val="234199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41991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3712620297462811"/>
          <c:y val="0.21772454795029403"/>
          <c:w val="9.8984908136482946E-2"/>
          <c:h val="0.1713005731948873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330927384076992E-2"/>
          <c:y val="2.5428331875182269E-2"/>
          <c:w val="0.84589129483814518"/>
          <c:h val="0.8416746864975212"/>
        </c:manualLayout>
      </c:layout>
      <c:scatterChart>
        <c:scatterStyle val="lineMarker"/>
        <c:varyColors val="0"/>
        <c:ser>
          <c:idx val="0"/>
          <c:order val="0"/>
          <c:tx>
            <c:v>sig vs gain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Sheet1!$F$3:$F$20</c:f>
              <c:numCache>
                <c:formatCode>General</c:formatCode>
                <c:ptCount val="18"/>
                <c:pt idx="0">
                  <c:v>236</c:v>
                </c:pt>
                <c:pt idx="1">
                  <c:v>65</c:v>
                </c:pt>
                <c:pt idx="2">
                  <c:v>22.2</c:v>
                </c:pt>
                <c:pt idx="3">
                  <c:v>9.82</c:v>
                </c:pt>
                <c:pt idx="4">
                  <c:v>5.42</c:v>
                </c:pt>
                <c:pt idx="5">
                  <c:v>3.5799999999999996</c:v>
                </c:pt>
                <c:pt idx="6">
                  <c:v>2.66</c:v>
                </c:pt>
                <c:pt idx="7">
                  <c:v>2.16</c:v>
                </c:pt>
                <c:pt idx="8">
                  <c:v>1.8399999999999999</c:v>
                </c:pt>
                <c:pt idx="9">
                  <c:v>1.6120000000000001</c:v>
                </c:pt>
                <c:pt idx="10">
                  <c:v>1.4300000000000002</c:v>
                </c:pt>
                <c:pt idx="11">
                  <c:v>1.274</c:v>
                </c:pt>
                <c:pt idx="12">
                  <c:v>1.1300000000000001</c:v>
                </c:pt>
                <c:pt idx="13">
                  <c:v>1</c:v>
                </c:pt>
                <c:pt idx="14">
                  <c:v>0.84199999999999997</c:v>
                </c:pt>
                <c:pt idx="15">
                  <c:v>0.69400000000000006</c:v>
                </c:pt>
                <c:pt idx="16">
                  <c:v>0.53200000000000003</c:v>
                </c:pt>
                <c:pt idx="17">
                  <c:v>0.34799999999999998</c:v>
                </c:pt>
              </c:numCache>
            </c:numRef>
          </c:xVal>
          <c:yVal>
            <c:numRef>
              <c:f>Sheet1!$F$3:$F$20</c:f>
              <c:numCache>
                <c:formatCode>General</c:formatCode>
                <c:ptCount val="18"/>
                <c:pt idx="0">
                  <c:v>236</c:v>
                </c:pt>
                <c:pt idx="1">
                  <c:v>65</c:v>
                </c:pt>
                <c:pt idx="2">
                  <c:v>22.2</c:v>
                </c:pt>
                <c:pt idx="3">
                  <c:v>9.82</c:v>
                </c:pt>
                <c:pt idx="4">
                  <c:v>5.42</c:v>
                </c:pt>
                <c:pt idx="5">
                  <c:v>3.5799999999999996</c:v>
                </c:pt>
                <c:pt idx="6">
                  <c:v>2.66</c:v>
                </c:pt>
                <c:pt idx="7">
                  <c:v>2.16</c:v>
                </c:pt>
                <c:pt idx="8">
                  <c:v>1.8399999999999999</c:v>
                </c:pt>
                <c:pt idx="9">
                  <c:v>1.6120000000000001</c:v>
                </c:pt>
                <c:pt idx="10">
                  <c:v>1.4300000000000002</c:v>
                </c:pt>
                <c:pt idx="11">
                  <c:v>1.274</c:v>
                </c:pt>
                <c:pt idx="12">
                  <c:v>1.1300000000000001</c:v>
                </c:pt>
                <c:pt idx="13">
                  <c:v>1</c:v>
                </c:pt>
                <c:pt idx="14">
                  <c:v>0.84199999999999997</c:v>
                </c:pt>
                <c:pt idx="15">
                  <c:v>0.69400000000000006</c:v>
                </c:pt>
                <c:pt idx="16">
                  <c:v>0.53200000000000003</c:v>
                </c:pt>
                <c:pt idx="17">
                  <c:v>0.34799999999999998</c:v>
                </c:pt>
              </c:numCache>
            </c:numRef>
          </c:yVal>
          <c:smooth val="0"/>
        </c:ser>
        <c:ser>
          <c:idx val="1"/>
          <c:order val="1"/>
          <c:tx>
            <c:v>noise vs gain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Sheet1!$F$3:$F$20</c:f>
              <c:numCache>
                <c:formatCode>General</c:formatCode>
                <c:ptCount val="18"/>
                <c:pt idx="0">
                  <c:v>236</c:v>
                </c:pt>
                <c:pt idx="1">
                  <c:v>65</c:v>
                </c:pt>
                <c:pt idx="2">
                  <c:v>22.2</c:v>
                </c:pt>
                <c:pt idx="3">
                  <c:v>9.82</c:v>
                </c:pt>
                <c:pt idx="4">
                  <c:v>5.42</c:v>
                </c:pt>
                <c:pt idx="5">
                  <c:v>3.5799999999999996</c:v>
                </c:pt>
                <c:pt idx="6">
                  <c:v>2.66</c:v>
                </c:pt>
                <c:pt idx="7">
                  <c:v>2.16</c:v>
                </c:pt>
                <c:pt idx="8">
                  <c:v>1.8399999999999999</c:v>
                </c:pt>
                <c:pt idx="9">
                  <c:v>1.6120000000000001</c:v>
                </c:pt>
                <c:pt idx="10">
                  <c:v>1.4300000000000002</c:v>
                </c:pt>
                <c:pt idx="11">
                  <c:v>1.274</c:v>
                </c:pt>
                <c:pt idx="12">
                  <c:v>1.1300000000000001</c:v>
                </c:pt>
                <c:pt idx="13">
                  <c:v>1</c:v>
                </c:pt>
                <c:pt idx="14">
                  <c:v>0.84199999999999997</c:v>
                </c:pt>
                <c:pt idx="15">
                  <c:v>0.69400000000000006</c:v>
                </c:pt>
                <c:pt idx="16">
                  <c:v>0.53200000000000003</c:v>
                </c:pt>
                <c:pt idx="17">
                  <c:v>0.34799999999999998</c:v>
                </c:pt>
              </c:numCache>
            </c:numRef>
          </c:xVal>
          <c:yVal>
            <c:numRef>
              <c:f>Sheet1!$H$3:$H$20</c:f>
              <c:numCache>
                <c:formatCode>General</c:formatCode>
                <c:ptCount val="18"/>
                <c:pt idx="0">
                  <c:v>3.12</c:v>
                </c:pt>
                <c:pt idx="1">
                  <c:v>0.6</c:v>
                </c:pt>
                <c:pt idx="2">
                  <c:v>0.2994</c:v>
                </c:pt>
                <c:pt idx="3">
                  <c:v>0.1142</c:v>
                </c:pt>
                <c:pt idx="4">
                  <c:v>0.1142</c:v>
                </c:pt>
                <c:pt idx="5">
                  <c:v>7.7200000000000005E-2</c:v>
                </c:pt>
                <c:pt idx="6">
                  <c:v>6.720000000000001E-2</c:v>
                </c:pt>
                <c:pt idx="7">
                  <c:v>6.7400000000000002E-2</c:v>
                </c:pt>
                <c:pt idx="8">
                  <c:v>6.720000000000001E-2</c:v>
                </c:pt>
                <c:pt idx="9">
                  <c:v>6.7000000000000004E-2</c:v>
                </c:pt>
                <c:pt idx="10">
                  <c:v>6.720000000000001E-2</c:v>
                </c:pt>
                <c:pt idx="11">
                  <c:v>6.7000000000000004E-2</c:v>
                </c:pt>
                <c:pt idx="12">
                  <c:v>6.7000000000000004E-2</c:v>
                </c:pt>
                <c:pt idx="13">
                  <c:v>6.7000000000000004E-2</c:v>
                </c:pt>
                <c:pt idx="14">
                  <c:v>6.7000000000000004E-2</c:v>
                </c:pt>
                <c:pt idx="15">
                  <c:v>6.7000000000000004E-2</c:v>
                </c:pt>
                <c:pt idx="16">
                  <c:v>6.7000000000000004E-2</c:v>
                </c:pt>
                <c:pt idx="17">
                  <c:v>6.6400000000000001E-2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255152"/>
        <c:axId val="233256272"/>
      </c:scatterChart>
      <c:valAx>
        <c:axId val="233255152"/>
        <c:scaling>
          <c:logBase val="10"/>
          <c:orientation val="minMax"/>
          <c:max val="1000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Gain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256272"/>
        <c:crossesAt val="1.0000000000000002E-2"/>
        <c:crossBetween val="midCat"/>
      </c:valAx>
      <c:valAx>
        <c:axId val="233256272"/>
        <c:scaling>
          <c:logBase val="10"/>
          <c:orientation val="minMax"/>
          <c:max val="1000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Signal, Noise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255152"/>
        <c:crossesAt val="0.1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0129090113735785"/>
          <c:y val="4.6874453193350853E-2"/>
          <c:w val="0.21259798775153105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448627</xdr:colOff>
      <xdr:row>37</xdr:row>
      <xdr:rowOff>168592</xdr:rowOff>
    </xdr:from>
    <xdr:to>
      <xdr:col>18</xdr:col>
      <xdr:colOff>37147</xdr:colOff>
      <xdr:row>52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458152</xdr:colOff>
      <xdr:row>22</xdr:row>
      <xdr:rowOff>30480</xdr:rowOff>
    </xdr:from>
    <xdr:to>
      <xdr:col>18</xdr:col>
      <xdr:colOff>46672</xdr:colOff>
      <xdr:row>35</xdr:row>
      <xdr:rowOff>140017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385762</xdr:colOff>
      <xdr:row>23</xdr:row>
      <xdr:rowOff>43815</xdr:rowOff>
    </xdr:from>
    <xdr:to>
      <xdr:col>8</xdr:col>
      <xdr:colOff>690562</xdr:colOff>
      <xdr:row>37</xdr:row>
      <xdr:rowOff>58102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777240</xdr:colOff>
      <xdr:row>5</xdr:row>
      <xdr:rowOff>3810</xdr:rowOff>
    </xdr:from>
    <xdr:to>
      <xdr:col>16</xdr:col>
      <xdr:colOff>68580</xdr:colOff>
      <xdr:row>20</xdr:row>
      <xdr:rowOff>3810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L6" sqref="L6"/>
    </sheetView>
  </sheetViews>
  <sheetFormatPr defaultRowHeight="14.4" x14ac:dyDescent="0.3"/>
  <cols>
    <col min="9" max="9" width="11.6640625" customWidth="1"/>
    <col min="10" max="11" width="10.44140625" customWidth="1"/>
  </cols>
  <sheetData>
    <row r="1" spans="1:15" x14ac:dyDescent="0.3">
      <c r="A1" t="s">
        <v>0</v>
      </c>
      <c r="B1" t="s">
        <v>1</v>
      </c>
      <c r="C1" t="s">
        <v>8</v>
      </c>
      <c r="D1" t="s">
        <v>9</v>
      </c>
      <c r="E1" t="s">
        <v>2</v>
      </c>
      <c r="F1" t="s">
        <v>12</v>
      </c>
      <c r="G1" t="s">
        <v>3</v>
      </c>
      <c r="I1" t="s">
        <v>10</v>
      </c>
      <c r="J1" t="s">
        <v>11</v>
      </c>
      <c r="K1" t="s">
        <v>17</v>
      </c>
      <c r="L1" t="s">
        <v>4</v>
      </c>
      <c r="M1" t="s">
        <v>5</v>
      </c>
      <c r="N1" t="s">
        <v>6</v>
      </c>
      <c r="O1" t="s">
        <v>7</v>
      </c>
    </row>
    <row r="2" spans="1:15" x14ac:dyDescent="0.3">
      <c r="E2" t="s">
        <v>13</v>
      </c>
      <c r="F2" t="s">
        <v>15</v>
      </c>
      <c r="G2" t="s">
        <v>14</v>
      </c>
      <c r="H2" t="s">
        <v>16</v>
      </c>
      <c r="K2" t="s">
        <v>18</v>
      </c>
    </row>
    <row r="3" spans="1:15" x14ac:dyDescent="0.3">
      <c r="A3">
        <v>1800</v>
      </c>
      <c r="B3">
        <v>500</v>
      </c>
      <c r="C3">
        <f>B3/2</f>
        <v>250</v>
      </c>
      <c r="D3">
        <v>46.2</v>
      </c>
      <c r="E3">
        <v>1180</v>
      </c>
      <c r="F3">
        <f t="shared" ref="F3:F20" si="0">E3/$E$16</f>
        <v>236</v>
      </c>
      <c r="G3">
        <v>15.6</v>
      </c>
      <c r="H3">
        <f>G3/$E$16</f>
        <v>3.12</v>
      </c>
      <c r="J3">
        <f>E3/G3</f>
        <v>75.641025641025649</v>
      </c>
      <c r="K3">
        <f>F3/H3</f>
        <v>75.641025641025635</v>
      </c>
      <c r="L3">
        <v>970.6</v>
      </c>
      <c r="M3">
        <v>15.4</v>
      </c>
      <c r="N3">
        <v>588.9</v>
      </c>
      <c r="O3">
        <v>15.2</v>
      </c>
    </row>
    <row r="4" spans="1:15" x14ac:dyDescent="0.3">
      <c r="A4">
        <v>1700</v>
      </c>
      <c r="B4">
        <v>100</v>
      </c>
      <c r="C4">
        <f t="shared" ref="C4:C21" si="1">B4/2</f>
        <v>50</v>
      </c>
      <c r="D4">
        <v>8.9</v>
      </c>
      <c r="E4">
        <v>325</v>
      </c>
      <c r="F4">
        <f t="shared" si="0"/>
        <v>65</v>
      </c>
      <c r="G4">
        <v>3</v>
      </c>
      <c r="H4">
        <f t="shared" ref="H4:H21" si="2">G4/$E$16</f>
        <v>0.6</v>
      </c>
      <c r="I4" s="2">
        <f>G3/D3</f>
        <v>0.33766233766233761</v>
      </c>
      <c r="J4">
        <f t="shared" ref="J4:J21" si="3">E4/G4</f>
        <v>108.33333333333333</v>
      </c>
      <c r="K4">
        <f t="shared" ref="K4:K21" si="4">F4/H4</f>
        <v>108.33333333333334</v>
      </c>
      <c r="L4">
        <v>266</v>
      </c>
      <c r="M4">
        <v>3</v>
      </c>
      <c r="N4">
        <v>145.4</v>
      </c>
      <c r="O4">
        <v>2.97</v>
      </c>
    </row>
    <row r="5" spans="1:15" x14ac:dyDescent="0.3">
      <c r="A5">
        <v>1600</v>
      </c>
      <c r="B5">
        <v>50</v>
      </c>
      <c r="C5">
        <f t="shared" si="1"/>
        <v>25</v>
      </c>
      <c r="D5">
        <v>4.43</v>
      </c>
      <c r="E5">
        <v>111</v>
      </c>
      <c r="F5">
        <f t="shared" si="0"/>
        <v>22.2</v>
      </c>
      <c r="G5">
        <v>1.4970000000000001</v>
      </c>
      <c r="H5">
        <f t="shared" si="2"/>
        <v>0.2994</v>
      </c>
      <c r="I5" s="2">
        <f t="shared" ref="I5:I21" si="5">G4/D4</f>
        <v>0.33707865168539325</v>
      </c>
      <c r="J5">
        <f t="shared" si="3"/>
        <v>74.148296593186373</v>
      </c>
      <c r="K5">
        <f t="shared" si="4"/>
        <v>74.148296593186373</v>
      </c>
      <c r="L5">
        <v>90.7</v>
      </c>
      <c r="M5">
        <v>1.52</v>
      </c>
      <c r="N5">
        <v>49.7</v>
      </c>
      <c r="O5">
        <v>1.51</v>
      </c>
    </row>
    <row r="6" spans="1:15" x14ac:dyDescent="0.3">
      <c r="A6">
        <v>1500</v>
      </c>
      <c r="B6">
        <v>20</v>
      </c>
      <c r="C6">
        <f t="shared" si="1"/>
        <v>10</v>
      </c>
      <c r="D6">
        <v>1.708</v>
      </c>
      <c r="E6">
        <v>49.1</v>
      </c>
      <c r="F6">
        <f t="shared" si="0"/>
        <v>9.82</v>
      </c>
      <c r="G6">
        <v>0.57099999999999995</v>
      </c>
      <c r="H6">
        <f t="shared" si="2"/>
        <v>0.1142</v>
      </c>
      <c r="I6" s="2">
        <f t="shared" si="5"/>
        <v>0.33792325056433414</v>
      </c>
      <c r="J6">
        <f t="shared" si="3"/>
        <v>85.98949211908932</v>
      </c>
      <c r="K6">
        <f t="shared" si="4"/>
        <v>85.98949211908932</v>
      </c>
      <c r="L6">
        <v>40.5</v>
      </c>
      <c r="M6">
        <v>1.54</v>
      </c>
      <c r="N6">
        <v>22.3</v>
      </c>
      <c r="O6">
        <v>0.57999999999999996</v>
      </c>
    </row>
    <row r="7" spans="1:15" x14ac:dyDescent="0.3">
      <c r="A7">
        <v>1400</v>
      </c>
      <c r="B7">
        <v>20</v>
      </c>
      <c r="C7">
        <f t="shared" si="1"/>
        <v>10</v>
      </c>
      <c r="D7">
        <v>1.708</v>
      </c>
      <c r="E7">
        <v>27.1</v>
      </c>
      <c r="F7">
        <f t="shared" si="0"/>
        <v>5.42</v>
      </c>
      <c r="G7">
        <v>0.57099999999999995</v>
      </c>
      <c r="H7">
        <f t="shared" si="2"/>
        <v>0.1142</v>
      </c>
      <c r="I7" s="2">
        <f t="shared" si="5"/>
        <v>0.33430913348946134</v>
      </c>
      <c r="J7">
        <f t="shared" si="3"/>
        <v>47.460595446584946</v>
      </c>
      <c r="K7">
        <f t="shared" si="4"/>
        <v>47.460595446584939</v>
      </c>
      <c r="L7">
        <v>22.4</v>
      </c>
      <c r="M7">
        <v>0.57799999999999996</v>
      </c>
      <c r="N7">
        <v>12.6</v>
      </c>
      <c r="O7">
        <v>0.57999999999999996</v>
      </c>
    </row>
    <row r="8" spans="1:15" x14ac:dyDescent="0.3">
      <c r="A8">
        <v>1300</v>
      </c>
      <c r="B8">
        <v>10</v>
      </c>
      <c r="C8">
        <f t="shared" si="1"/>
        <v>5</v>
      </c>
      <c r="D8">
        <v>1.1519999999999999</v>
      </c>
      <c r="E8">
        <v>17.899999999999999</v>
      </c>
      <c r="F8">
        <f t="shared" si="0"/>
        <v>3.5799999999999996</v>
      </c>
      <c r="G8">
        <v>0.38600000000000001</v>
      </c>
      <c r="H8">
        <f t="shared" si="2"/>
        <v>7.7200000000000005E-2</v>
      </c>
      <c r="I8" s="2">
        <f t="shared" si="5"/>
        <v>0.33430913348946134</v>
      </c>
      <c r="J8">
        <f t="shared" si="3"/>
        <v>46.373056994818647</v>
      </c>
      <c r="K8">
        <f t="shared" si="4"/>
        <v>46.373056994818647</v>
      </c>
      <c r="L8">
        <v>14.8</v>
      </c>
      <c r="M8">
        <v>0.57799999999999996</v>
      </c>
      <c r="N8">
        <v>8.43</v>
      </c>
      <c r="O8">
        <v>0.39900000000000002</v>
      </c>
    </row>
    <row r="9" spans="1:15" x14ac:dyDescent="0.3">
      <c r="A9">
        <v>1200</v>
      </c>
      <c r="B9">
        <v>5</v>
      </c>
      <c r="C9">
        <f t="shared" si="1"/>
        <v>2.5</v>
      </c>
      <c r="D9">
        <v>1</v>
      </c>
      <c r="E9">
        <v>13.3</v>
      </c>
      <c r="F9">
        <f t="shared" si="0"/>
        <v>2.66</v>
      </c>
      <c r="G9">
        <v>0.33600000000000002</v>
      </c>
      <c r="H9">
        <f t="shared" si="2"/>
        <v>6.720000000000001E-2</v>
      </c>
      <c r="I9" s="2">
        <f t="shared" si="5"/>
        <v>0.33506944444444448</v>
      </c>
      <c r="J9">
        <f t="shared" si="3"/>
        <v>39.583333333333336</v>
      </c>
      <c r="K9">
        <f t="shared" si="4"/>
        <v>39.583333333333329</v>
      </c>
      <c r="L9">
        <v>11</v>
      </c>
      <c r="M9">
        <v>0.38900000000000001</v>
      </c>
      <c r="N9">
        <v>6.38</v>
      </c>
      <c r="O9">
        <v>0.33300000000000002</v>
      </c>
    </row>
    <row r="10" spans="1:15" x14ac:dyDescent="0.3">
      <c r="A10">
        <v>1100</v>
      </c>
      <c r="B10">
        <v>5</v>
      </c>
      <c r="C10">
        <f t="shared" si="1"/>
        <v>2.5</v>
      </c>
      <c r="D10">
        <v>1</v>
      </c>
      <c r="E10">
        <v>10.8</v>
      </c>
      <c r="F10">
        <f t="shared" si="0"/>
        <v>2.16</v>
      </c>
      <c r="G10">
        <v>0.33700000000000002</v>
      </c>
      <c r="H10">
        <f t="shared" si="2"/>
        <v>6.7400000000000002E-2</v>
      </c>
      <c r="I10">
        <f t="shared" si="5"/>
        <v>0.33600000000000002</v>
      </c>
      <c r="J10">
        <f t="shared" si="3"/>
        <v>32.047477744807125</v>
      </c>
      <c r="K10">
        <f t="shared" si="4"/>
        <v>32.047477744807125</v>
      </c>
      <c r="L10">
        <v>8.9</v>
      </c>
      <c r="M10">
        <v>0.33400000000000002</v>
      </c>
      <c r="N10">
        <v>5.26</v>
      </c>
      <c r="O10">
        <v>0.33300000000000002</v>
      </c>
    </row>
    <row r="11" spans="1:15" x14ac:dyDescent="0.3">
      <c r="A11">
        <v>1000</v>
      </c>
      <c r="B11">
        <v>5</v>
      </c>
      <c r="C11">
        <f t="shared" si="1"/>
        <v>2.5</v>
      </c>
      <c r="D11">
        <v>1</v>
      </c>
      <c r="E11">
        <v>9.1999999999999993</v>
      </c>
      <c r="F11">
        <f t="shared" si="0"/>
        <v>1.8399999999999999</v>
      </c>
      <c r="G11">
        <v>0.33600000000000002</v>
      </c>
      <c r="H11">
        <f t="shared" si="2"/>
        <v>6.720000000000001E-2</v>
      </c>
      <c r="I11">
        <f t="shared" si="5"/>
        <v>0.33700000000000002</v>
      </c>
      <c r="J11">
        <f t="shared" si="3"/>
        <v>27.380952380952376</v>
      </c>
      <c r="K11">
        <f t="shared" si="4"/>
        <v>27.380952380952376</v>
      </c>
      <c r="L11">
        <v>7.69</v>
      </c>
      <c r="M11">
        <v>0.33400000000000002</v>
      </c>
      <c r="N11">
        <v>4.6100000000000003</v>
      </c>
      <c r="O11">
        <v>0.33300000000000002</v>
      </c>
    </row>
    <row r="12" spans="1:15" x14ac:dyDescent="0.3">
      <c r="A12">
        <v>900</v>
      </c>
      <c r="B12">
        <v>5</v>
      </c>
      <c r="C12">
        <f t="shared" si="1"/>
        <v>2.5</v>
      </c>
      <c r="D12">
        <v>1</v>
      </c>
      <c r="E12">
        <v>8.06</v>
      </c>
      <c r="F12">
        <f t="shared" si="0"/>
        <v>1.6120000000000001</v>
      </c>
      <c r="G12">
        <v>0.33500000000000002</v>
      </c>
      <c r="H12">
        <f t="shared" si="2"/>
        <v>6.7000000000000004E-2</v>
      </c>
      <c r="I12">
        <f t="shared" si="5"/>
        <v>0.33600000000000002</v>
      </c>
      <c r="J12">
        <f t="shared" si="3"/>
        <v>24.059701492537314</v>
      </c>
      <c r="K12">
        <f t="shared" si="4"/>
        <v>24.059701492537314</v>
      </c>
      <c r="L12">
        <v>6.8</v>
      </c>
      <c r="M12">
        <v>0.33400000000000002</v>
      </c>
      <c r="N12">
        <v>4.12</v>
      </c>
      <c r="O12">
        <v>0.33300000000000002</v>
      </c>
    </row>
    <row r="13" spans="1:15" x14ac:dyDescent="0.3">
      <c r="A13">
        <v>800</v>
      </c>
      <c r="B13">
        <v>5</v>
      </c>
      <c r="C13">
        <f t="shared" si="1"/>
        <v>2.5</v>
      </c>
      <c r="D13">
        <v>1</v>
      </c>
      <c r="E13">
        <v>7.15</v>
      </c>
      <c r="F13">
        <f t="shared" si="0"/>
        <v>1.4300000000000002</v>
      </c>
      <c r="G13">
        <v>0.33600000000000002</v>
      </c>
      <c r="H13">
        <f t="shared" si="2"/>
        <v>6.720000000000001E-2</v>
      </c>
      <c r="I13">
        <f t="shared" si="5"/>
        <v>0.33500000000000002</v>
      </c>
      <c r="J13">
        <f t="shared" si="3"/>
        <v>21.279761904761905</v>
      </c>
      <c r="K13">
        <f t="shared" si="4"/>
        <v>21.279761904761905</v>
      </c>
      <c r="L13">
        <v>6.08</v>
      </c>
      <c r="M13">
        <v>0.33400000000000002</v>
      </c>
      <c r="N13">
        <v>3.75</v>
      </c>
      <c r="O13">
        <v>0.33300000000000002</v>
      </c>
    </row>
    <row r="14" spans="1:15" x14ac:dyDescent="0.3">
      <c r="A14">
        <v>700</v>
      </c>
      <c r="B14">
        <v>5</v>
      </c>
      <c r="C14">
        <f t="shared" si="1"/>
        <v>2.5</v>
      </c>
      <c r="D14">
        <v>1</v>
      </c>
      <c r="E14">
        <v>6.37</v>
      </c>
      <c r="F14">
        <f t="shared" si="0"/>
        <v>1.274</v>
      </c>
      <c r="G14">
        <v>0.33500000000000002</v>
      </c>
      <c r="H14">
        <f t="shared" si="2"/>
        <v>6.7000000000000004E-2</v>
      </c>
      <c r="I14">
        <f t="shared" si="5"/>
        <v>0.33600000000000002</v>
      </c>
      <c r="J14">
        <f t="shared" si="3"/>
        <v>19.014925373134329</v>
      </c>
      <c r="K14">
        <f t="shared" si="4"/>
        <v>19.014925373134329</v>
      </c>
      <c r="L14">
        <v>5.47</v>
      </c>
      <c r="M14">
        <v>0.33400000000000002</v>
      </c>
      <c r="N14">
        <v>3.41</v>
      </c>
      <c r="O14">
        <v>0.33300000000000002</v>
      </c>
    </row>
    <row r="15" spans="1:15" x14ac:dyDescent="0.3">
      <c r="A15">
        <v>600</v>
      </c>
      <c r="B15">
        <v>5</v>
      </c>
      <c r="C15">
        <f t="shared" si="1"/>
        <v>2.5</v>
      </c>
      <c r="D15">
        <v>1</v>
      </c>
      <c r="E15">
        <v>5.65</v>
      </c>
      <c r="F15">
        <f t="shared" si="0"/>
        <v>1.1300000000000001</v>
      </c>
      <c r="G15">
        <v>0.33500000000000002</v>
      </c>
      <c r="H15">
        <f t="shared" si="2"/>
        <v>6.7000000000000004E-2</v>
      </c>
      <c r="I15">
        <f t="shared" si="5"/>
        <v>0.33500000000000002</v>
      </c>
      <c r="J15">
        <f t="shared" si="3"/>
        <v>16.865671641791046</v>
      </c>
      <c r="K15">
        <f t="shared" si="4"/>
        <v>16.865671641791046</v>
      </c>
      <c r="L15">
        <v>4.8899999999999997</v>
      </c>
      <c r="M15">
        <v>0.33400000000000002</v>
      </c>
      <c r="N15">
        <v>3.12</v>
      </c>
      <c r="O15">
        <v>0.33300000000000002</v>
      </c>
    </row>
    <row r="16" spans="1:15" x14ac:dyDescent="0.3">
      <c r="A16">
        <v>500</v>
      </c>
      <c r="B16">
        <v>5</v>
      </c>
      <c r="C16">
        <f t="shared" si="1"/>
        <v>2.5</v>
      </c>
      <c r="D16">
        <v>1</v>
      </c>
      <c r="E16">
        <v>5</v>
      </c>
      <c r="F16">
        <f t="shared" si="0"/>
        <v>1</v>
      </c>
      <c r="G16">
        <v>0.33500000000000002</v>
      </c>
      <c r="H16">
        <f t="shared" si="2"/>
        <v>6.7000000000000004E-2</v>
      </c>
      <c r="I16">
        <f t="shared" si="5"/>
        <v>0.33500000000000002</v>
      </c>
      <c r="J16">
        <f t="shared" si="3"/>
        <v>14.925373134328357</v>
      </c>
      <c r="K16">
        <f t="shared" si="4"/>
        <v>14.925373134328357</v>
      </c>
      <c r="L16">
        <v>4.38</v>
      </c>
      <c r="M16">
        <v>0.33400000000000002</v>
      </c>
      <c r="N16">
        <v>2.85</v>
      </c>
      <c r="O16">
        <v>0.33300000000000002</v>
      </c>
    </row>
    <row r="17" spans="1:15" x14ac:dyDescent="0.3">
      <c r="A17">
        <v>400</v>
      </c>
      <c r="B17">
        <v>5</v>
      </c>
      <c r="C17">
        <f t="shared" si="1"/>
        <v>2.5</v>
      </c>
      <c r="D17">
        <v>1</v>
      </c>
      <c r="E17">
        <v>4.21</v>
      </c>
      <c r="F17">
        <f t="shared" si="0"/>
        <v>0.84199999999999997</v>
      </c>
      <c r="G17">
        <v>0.33500000000000002</v>
      </c>
      <c r="H17">
        <f t="shared" si="2"/>
        <v>6.7000000000000004E-2</v>
      </c>
      <c r="I17">
        <f t="shared" si="5"/>
        <v>0.33500000000000002</v>
      </c>
      <c r="J17">
        <f t="shared" si="3"/>
        <v>12.567164179104477</v>
      </c>
      <c r="K17">
        <f t="shared" si="4"/>
        <v>12.567164179104477</v>
      </c>
      <c r="L17">
        <v>3.78</v>
      </c>
      <c r="M17">
        <v>0.33400000000000002</v>
      </c>
      <c r="N17">
        <v>2.52</v>
      </c>
      <c r="O17">
        <v>0.33300000000000002</v>
      </c>
    </row>
    <row r="18" spans="1:15" x14ac:dyDescent="0.3">
      <c r="A18">
        <v>300</v>
      </c>
      <c r="B18">
        <v>5</v>
      </c>
      <c r="C18">
        <f t="shared" si="1"/>
        <v>2.5</v>
      </c>
      <c r="D18">
        <v>1</v>
      </c>
      <c r="E18">
        <v>3.47</v>
      </c>
      <c r="F18">
        <f t="shared" si="0"/>
        <v>0.69400000000000006</v>
      </c>
      <c r="G18">
        <v>0.33500000000000002</v>
      </c>
      <c r="H18">
        <f t="shared" si="2"/>
        <v>6.7000000000000004E-2</v>
      </c>
      <c r="I18">
        <f t="shared" si="5"/>
        <v>0.33500000000000002</v>
      </c>
      <c r="J18">
        <f t="shared" si="3"/>
        <v>10.35820895522388</v>
      </c>
      <c r="K18">
        <f t="shared" si="4"/>
        <v>10.358208955223882</v>
      </c>
      <c r="L18">
        <v>3.14</v>
      </c>
      <c r="M18">
        <v>0.33400000000000002</v>
      </c>
      <c r="N18">
        <v>2.17</v>
      </c>
      <c r="O18">
        <v>0.33300000000000002</v>
      </c>
    </row>
    <row r="19" spans="1:15" x14ac:dyDescent="0.3">
      <c r="A19">
        <v>200</v>
      </c>
      <c r="B19">
        <v>5</v>
      </c>
      <c r="C19">
        <f t="shared" si="1"/>
        <v>2.5</v>
      </c>
      <c r="D19">
        <v>1</v>
      </c>
      <c r="E19">
        <v>2.66</v>
      </c>
      <c r="F19">
        <f t="shared" si="0"/>
        <v>0.53200000000000003</v>
      </c>
      <c r="G19">
        <v>0.33500000000000002</v>
      </c>
      <c r="H19">
        <f t="shared" si="2"/>
        <v>6.7000000000000004E-2</v>
      </c>
      <c r="I19">
        <f t="shared" si="5"/>
        <v>0.33500000000000002</v>
      </c>
      <c r="J19">
        <f t="shared" si="3"/>
        <v>7.9402985074626864</v>
      </c>
      <c r="K19">
        <f t="shared" si="4"/>
        <v>7.9402985074626864</v>
      </c>
      <c r="L19">
        <v>2.42</v>
      </c>
      <c r="M19">
        <v>0.33400000000000002</v>
      </c>
      <c r="N19">
        <v>1.75</v>
      </c>
      <c r="O19">
        <v>0.33300000000000002</v>
      </c>
    </row>
    <row r="20" spans="1:15" x14ac:dyDescent="0.3">
      <c r="A20">
        <v>100</v>
      </c>
      <c r="B20">
        <v>1</v>
      </c>
      <c r="C20">
        <f t="shared" si="1"/>
        <v>0.5</v>
      </c>
      <c r="D20">
        <v>0.5</v>
      </c>
      <c r="E20">
        <v>1.74</v>
      </c>
      <c r="F20">
        <f t="shared" si="0"/>
        <v>0.34799999999999998</v>
      </c>
      <c r="G20">
        <v>0.33200000000000002</v>
      </c>
      <c r="H20">
        <f t="shared" si="2"/>
        <v>6.6400000000000001E-2</v>
      </c>
      <c r="I20">
        <f t="shared" si="5"/>
        <v>0.33500000000000002</v>
      </c>
      <c r="J20">
        <f t="shared" si="3"/>
        <v>5.2409638554216862</v>
      </c>
      <c r="K20">
        <f t="shared" si="4"/>
        <v>5.2409638554216862</v>
      </c>
      <c r="L20">
        <v>1.55</v>
      </c>
      <c r="M20">
        <v>0.33200000000000002</v>
      </c>
      <c r="N20">
        <v>1.19</v>
      </c>
      <c r="O20">
        <v>0.32700000000000001</v>
      </c>
    </row>
    <row r="21" spans="1:15" x14ac:dyDescent="0.3">
      <c r="A21">
        <v>0</v>
      </c>
      <c r="B21">
        <v>1</v>
      </c>
      <c r="C21">
        <f t="shared" si="1"/>
        <v>0.5</v>
      </c>
      <c r="D21">
        <v>0.5</v>
      </c>
      <c r="E21">
        <v>0</v>
      </c>
      <c r="G21">
        <v>0.33200000000000002</v>
      </c>
      <c r="H21">
        <f t="shared" si="2"/>
        <v>6.6400000000000001E-2</v>
      </c>
      <c r="I21">
        <f t="shared" si="5"/>
        <v>0.66400000000000003</v>
      </c>
      <c r="J21">
        <f t="shared" si="3"/>
        <v>0</v>
      </c>
      <c r="K21">
        <f t="shared" si="4"/>
        <v>0</v>
      </c>
      <c r="L21">
        <v>0</v>
      </c>
      <c r="M21">
        <v>0.33200000000000002</v>
      </c>
      <c r="N21">
        <v>0</v>
      </c>
      <c r="O21">
        <v>0.32700000000000001</v>
      </c>
    </row>
    <row r="22" spans="1:15" x14ac:dyDescent="0.3">
      <c r="J22" s="1"/>
      <c r="K22" s="1"/>
    </row>
    <row r="23" spans="1:15" x14ac:dyDescent="0.3">
      <c r="J23" s="1">
        <f>E21/G21</f>
        <v>0</v>
      </c>
      <c r="K23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changguolu</dc:creator>
  <cp:lastModifiedBy>Kirk</cp:lastModifiedBy>
  <dcterms:created xsi:type="dcterms:W3CDTF">2016-03-01T20:24:04Z</dcterms:created>
  <dcterms:modified xsi:type="dcterms:W3CDTF">2016-03-03T20:37:19Z</dcterms:modified>
</cp:coreProperties>
</file>