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2868" yWindow="-60" windowWidth="15072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0" i="1" l="1"/>
  <c r="H20" i="1"/>
  <c r="C20" i="1"/>
  <c r="I19" i="1"/>
  <c r="H19" i="1"/>
  <c r="F19" i="1"/>
  <c r="C19" i="1"/>
  <c r="I18" i="1"/>
  <c r="H18" i="1"/>
  <c r="F18" i="1"/>
  <c r="C18" i="1"/>
  <c r="I17" i="1"/>
  <c r="H17" i="1"/>
  <c r="F17" i="1"/>
  <c r="C17" i="1"/>
  <c r="I16" i="1"/>
  <c r="H16" i="1"/>
  <c r="F16" i="1"/>
  <c r="C16" i="1"/>
  <c r="I15" i="1"/>
  <c r="H15" i="1"/>
  <c r="F15" i="1"/>
  <c r="C15" i="1"/>
  <c r="I14" i="1"/>
  <c r="H14" i="1"/>
  <c r="F14" i="1"/>
  <c r="C14" i="1"/>
  <c r="I13" i="1"/>
  <c r="H13" i="1"/>
  <c r="F13" i="1"/>
  <c r="C13" i="1"/>
  <c r="I12" i="1"/>
  <c r="H12" i="1"/>
  <c r="F12" i="1"/>
  <c r="C12" i="1"/>
  <c r="I11" i="1"/>
  <c r="H11" i="1"/>
  <c r="F11" i="1"/>
  <c r="C11" i="1"/>
  <c r="I10" i="1"/>
  <c r="H10" i="1"/>
  <c r="F10" i="1"/>
  <c r="C10" i="1"/>
  <c r="I9" i="1"/>
  <c r="H9" i="1"/>
  <c r="F9" i="1"/>
  <c r="C9" i="1"/>
  <c r="I8" i="1"/>
  <c r="H8" i="1"/>
  <c r="F8" i="1"/>
  <c r="C8" i="1"/>
  <c r="I7" i="1"/>
  <c r="H7" i="1"/>
  <c r="F7" i="1"/>
  <c r="C7" i="1"/>
  <c r="I6" i="1"/>
  <c r="H6" i="1"/>
  <c r="F6" i="1"/>
  <c r="C6" i="1"/>
  <c r="I5" i="1"/>
  <c r="H5" i="1"/>
  <c r="F5" i="1"/>
  <c r="C5" i="1"/>
  <c r="I4" i="1"/>
  <c r="H4" i="1"/>
  <c r="F4" i="1"/>
  <c r="C4" i="1"/>
  <c r="I3" i="1"/>
  <c r="H3" i="1"/>
  <c r="F3" i="1"/>
  <c r="C3" i="1"/>
  <c r="I2" i="1"/>
  <c r="H2" i="1"/>
  <c r="F2" i="1"/>
  <c r="C2" i="1"/>
</calcChain>
</file>

<file path=xl/sharedStrings.xml><?xml version="1.0" encoding="utf-8"?>
<sst xmlns="http://schemas.openxmlformats.org/spreadsheetml/2006/main" count="13" uniqueCount="13">
  <si>
    <t>HV(V)</t>
  </si>
  <si>
    <t>Scale</t>
  </si>
  <si>
    <t>V1min</t>
  </si>
  <si>
    <t>V1rms</t>
  </si>
  <si>
    <t>V2max</t>
  </si>
  <si>
    <t>V2rms</t>
  </si>
  <si>
    <t>V3max</t>
  </si>
  <si>
    <t>V3rms</t>
  </si>
  <si>
    <t>scale ratio</t>
  </si>
  <si>
    <t>rms ratio</t>
  </si>
  <si>
    <t>V1rms-corre</t>
  </si>
  <si>
    <t>S/N(ch1)</t>
  </si>
  <si>
    <t>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</si>
</sst>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Sheet1!$A$2:$A$20</c:f>
              <c:numCache>
                <c:formatCode>General</c:formatCode>
                <c:ptCount val="19"/>
                <c:pt idx="0">
                  <c:v>1800</c:v>
                </c:pt>
                <c:pt idx="1">
                  <c:v>1700</c:v>
                </c:pt>
                <c:pt idx="2">
                  <c:v>1600</c:v>
                </c:pt>
                <c:pt idx="3">
                  <c:v>1500</c:v>
                </c:pt>
                <c:pt idx="4">
                  <c:v>1400</c:v>
                </c:pt>
                <c:pt idx="5">
                  <c:v>1300</c:v>
                </c:pt>
                <c:pt idx="6">
                  <c:v>1200</c:v>
                </c:pt>
                <c:pt idx="7">
                  <c:v>1100</c:v>
                </c:pt>
                <c:pt idx="8">
                  <c:v>1000</c:v>
                </c:pt>
                <c:pt idx="9">
                  <c:v>900</c:v>
                </c:pt>
                <c:pt idx="10">
                  <c:v>800</c:v>
                </c:pt>
                <c:pt idx="11">
                  <c:v>700</c:v>
                </c:pt>
                <c:pt idx="12">
                  <c:v>600</c:v>
                </c:pt>
                <c:pt idx="13">
                  <c:v>500</c:v>
                </c:pt>
                <c:pt idx="14">
                  <c:v>400</c:v>
                </c:pt>
                <c:pt idx="15">
                  <c:v>300</c:v>
                </c:pt>
                <c:pt idx="16">
                  <c:v>200</c:v>
                </c:pt>
                <c:pt idx="17">
                  <c:v>100</c:v>
                </c:pt>
                <c:pt idx="18">
                  <c:v>0</c:v>
                </c:pt>
              </c:numCache>
            </c:numRef>
          </c:xVal>
          <c:yVal>
            <c:numRef>
              <c:f>Sheet1!$I$2:$I$20</c:f>
              <c:numCache>
                <c:formatCode>0.00</c:formatCode>
                <c:ptCount val="19"/>
                <c:pt idx="0">
                  <c:v>75.641025641025649</c:v>
                </c:pt>
                <c:pt idx="1">
                  <c:v>108.33333333333333</c:v>
                </c:pt>
                <c:pt idx="2">
                  <c:v>74.148296593186373</c:v>
                </c:pt>
                <c:pt idx="3">
                  <c:v>85.98949211908932</c:v>
                </c:pt>
                <c:pt idx="4">
                  <c:v>47.460595446584946</c:v>
                </c:pt>
                <c:pt idx="5">
                  <c:v>46.373056994818647</c:v>
                </c:pt>
                <c:pt idx="6">
                  <c:v>39.583333333333336</c:v>
                </c:pt>
                <c:pt idx="7">
                  <c:v>32.047477744807125</c:v>
                </c:pt>
                <c:pt idx="8">
                  <c:v>27.380952380952376</c:v>
                </c:pt>
                <c:pt idx="9">
                  <c:v>24.059701492537314</c:v>
                </c:pt>
                <c:pt idx="10">
                  <c:v>21.279761904761905</c:v>
                </c:pt>
                <c:pt idx="11">
                  <c:v>19.014925373134329</c:v>
                </c:pt>
                <c:pt idx="12">
                  <c:v>16.865671641791046</c:v>
                </c:pt>
                <c:pt idx="13">
                  <c:v>14.925373134328357</c:v>
                </c:pt>
                <c:pt idx="14">
                  <c:v>12.567164179104477</c:v>
                </c:pt>
                <c:pt idx="15">
                  <c:v>10.35820895522388</c:v>
                </c:pt>
                <c:pt idx="16">
                  <c:v>7.9402985074626864</c:v>
                </c:pt>
                <c:pt idx="17">
                  <c:v>5.2409638554216862</c:v>
                </c:pt>
                <c:pt idx="1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76416"/>
        <c:axId val="255676976"/>
      </c:scatterChart>
      <c:valAx>
        <c:axId val="25567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676976"/>
        <c:crosses val="autoZero"/>
        <c:crossBetween val="midCat"/>
      </c:valAx>
      <c:valAx>
        <c:axId val="255676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55676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Gain vs Output</c:v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Sheet1!$F$2:$F$19</c:f>
              <c:numCache>
                <c:formatCode>General</c:formatCode>
                <c:ptCount val="18"/>
                <c:pt idx="0">
                  <c:v>236</c:v>
                </c:pt>
                <c:pt idx="1">
                  <c:v>65</c:v>
                </c:pt>
                <c:pt idx="2">
                  <c:v>22.2</c:v>
                </c:pt>
                <c:pt idx="3">
                  <c:v>9.82</c:v>
                </c:pt>
                <c:pt idx="4">
                  <c:v>5.42</c:v>
                </c:pt>
                <c:pt idx="5">
                  <c:v>3.5799999999999996</c:v>
                </c:pt>
                <c:pt idx="6">
                  <c:v>2.66</c:v>
                </c:pt>
                <c:pt idx="7">
                  <c:v>2.16</c:v>
                </c:pt>
                <c:pt idx="8">
                  <c:v>1.8399999999999999</c:v>
                </c:pt>
                <c:pt idx="9">
                  <c:v>1.6120000000000001</c:v>
                </c:pt>
                <c:pt idx="10">
                  <c:v>1.4300000000000002</c:v>
                </c:pt>
                <c:pt idx="11">
                  <c:v>1.274</c:v>
                </c:pt>
                <c:pt idx="12">
                  <c:v>1.1300000000000001</c:v>
                </c:pt>
                <c:pt idx="13">
                  <c:v>1</c:v>
                </c:pt>
                <c:pt idx="14">
                  <c:v>0.84199999999999997</c:v>
                </c:pt>
                <c:pt idx="15">
                  <c:v>0.69400000000000006</c:v>
                </c:pt>
                <c:pt idx="16">
                  <c:v>0.53200000000000003</c:v>
                </c:pt>
                <c:pt idx="17">
                  <c:v>0.34799999999999998</c:v>
                </c:pt>
              </c:numCache>
            </c:numRef>
          </c:xVal>
          <c:yVal>
            <c:numRef>
              <c:f>Sheet1!$E$2:$E$19</c:f>
              <c:numCache>
                <c:formatCode>General</c:formatCode>
                <c:ptCount val="18"/>
                <c:pt idx="0">
                  <c:v>1180</c:v>
                </c:pt>
                <c:pt idx="1">
                  <c:v>325</c:v>
                </c:pt>
                <c:pt idx="2">
                  <c:v>111</c:v>
                </c:pt>
                <c:pt idx="3">
                  <c:v>49.1</c:v>
                </c:pt>
                <c:pt idx="4">
                  <c:v>27.1</c:v>
                </c:pt>
                <c:pt idx="5">
                  <c:v>17.899999999999999</c:v>
                </c:pt>
                <c:pt idx="6">
                  <c:v>13.3</c:v>
                </c:pt>
                <c:pt idx="7">
                  <c:v>10.8</c:v>
                </c:pt>
                <c:pt idx="8">
                  <c:v>9.1999999999999993</c:v>
                </c:pt>
                <c:pt idx="9">
                  <c:v>8.06</c:v>
                </c:pt>
                <c:pt idx="10">
                  <c:v>7.15</c:v>
                </c:pt>
                <c:pt idx="11">
                  <c:v>6.37</c:v>
                </c:pt>
                <c:pt idx="12">
                  <c:v>5.65</c:v>
                </c:pt>
                <c:pt idx="13">
                  <c:v>5</c:v>
                </c:pt>
                <c:pt idx="14">
                  <c:v>4.21</c:v>
                </c:pt>
                <c:pt idx="15">
                  <c:v>3.47</c:v>
                </c:pt>
                <c:pt idx="16">
                  <c:v>2.66</c:v>
                </c:pt>
                <c:pt idx="17">
                  <c:v>1.74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79216"/>
        <c:axId val="253337536"/>
      </c:scatterChart>
      <c:valAx>
        <c:axId val="25567921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337536"/>
        <c:crossesAt val="0.1"/>
        <c:crossBetween val="midCat"/>
      </c:valAx>
      <c:valAx>
        <c:axId val="253337536"/>
        <c:scaling>
          <c:logBase val="10"/>
          <c:orientation val="minMax"/>
          <c:min val="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outpit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679216"/>
        <c:crossesAt val="0.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S/N</c:v>
          </c:tx>
          <c:spPr>
            <a:ln w="28575">
              <a:noFill/>
            </a:ln>
          </c:spPr>
          <c:xVal>
            <c:numRef>
              <c:f>Sheet1!$A$2:$A$20</c:f>
              <c:numCache>
                <c:formatCode>General</c:formatCode>
                <c:ptCount val="19"/>
                <c:pt idx="0">
                  <c:v>1800</c:v>
                </c:pt>
                <c:pt idx="1">
                  <c:v>1700</c:v>
                </c:pt>
                <c:pt idx="2">
                  <c:v>1600</c:v>
                </c:pt>
                <c:pt idx="3">
                  <c:v>1500</c:v>
                </c:pt>
                <c:pt idx="4">
                  <c:v>1400</c:v>
                </c:pt>
                <c:pt idx="5">
                  <c:v>1300</c:v>
                </c:pt>
                <c:pt idx="6">
                  <c:v>1200</c:v>
                </c:pt>
                <c:pt idx="7">
                  <c:v>1100</c:v>
                </c:pt>
                <c:pt idx="8">
                  <c:v>1000</c:v>
                </c:pt>
                <c:pt idx="9">
                  <c:v>900</c:v>
                </c:pt>
                <c:pt idx="10">
                  <c:v>800</c:v>
                </c:pt>
                <c:pt idx="11">
                  <c:v>700</c:v>
                </c:pt>
                <c:pt idx="12">
                  <c:v>600</c:v>
                </c:pt>
                <c:pt idx="13">
                  <c:v>500</c:v>
                </c:pt>
                <c:pt idx="14">
                  <c:v>400</c:v>
                </c:pt>
                <c:pt idx="15">
                  <c:v>300</c:v>
                </c:pt>
                <c:pt idx="16">
                  <c:v>200</c:v>
                </c:pt>
                <c:pt idx="17">
                  <c:v>100</c:v>
                </c:pt>
                <c:pt idx="18">
                  <c:v>0</c:v>
                </c:pt>
              </c:numCache>
            </c:numRef>
          </c:xVal>
          <c:yVal>
            <c:numRef>
              <c:f>Sheet1!$I$2:$I$20</c:f>
              <c:numCache>
                <c:formatCode>0.00</c:formatCode>
                <c:ptCount val="19"/>
                <c:pt idx="0">
                  <c:v>75.641025641025649</c:v>
                </c:pt>
                <c:pt idx="1">
                  <c:v>108.33333333333333</c:v>
                </c:pt>
                <c:pt idx="2">
                  <c:v>74.148296593186373</c:v>
                </c:pt>
                <c:pt idx="3">
                  <c:v>85.98949211908932</c:v>
                </c:pt>
                <c:pt idx="4">
                  <c:v>47.460595446584946</c:v>
                </c:pt>
                <c:pt idx="5">
                  <c:v>46.373056994818647</c:v>
                </c:pt>
                <c:pt idx="6">
                  <c:v>39.583333333333336</c:v>
                </c:pt>
                <c:pt idx="7">
                  <c:v>32.047477744807125</c:v>
                </c:pt>
                <c:pt idx="8">
                  <c:v>27.380952380952376</c:v>
                </c:pt>
                <c:pt idx="9">
                  <c:v>24.059701492537314</c:v>
                </c:pt>
                <c:pt idx="10">
                  <c:v>21.279761904761905</c:v>
                </c:pt>
                <c:pt idx="11">
                  <c:v>19.014925373134329</c:v>
                </c:pt>
                <c:pt idx="12">
                  <c:v>16.865671641791046</c:v>
                </c:pt>
                <c:pt idx="13">
                  <c:v>14.925373134328357</c:v>
                </c:pt>
                <c:pt idx="14">
                  <c:v>12.567164179104477</c:v>
                </c:pt>
                <c:pt idx="15">
                  <c:v>10.35820895522388</c:v>
                </c:pt>
                <c:pt idx="16">
                  <c:v>7.9402985074626864</c:v>
                </c:pt>
                <c:pt idx="17">
                  <c:v>5.2409638554216862</c:v>
                </c:pt>
                <c:pt idx="1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40336"/>
        <c:axId val="253340896"/>
      </c:scatterChart>
      <c:scatterChart>
        <c:scatterStyle val="lineMarker"/>
        <c:varyColors val="0"/>
        <c:ser>
          <c:idx val="1"/>
          <c:order val="1"/>
          <c:tx>
            <c:v>Gain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Sheet1!$A$2:$A$20</c:f>
              <c:numCache>
                <c:formatCode>General</c:formatCode>
                <c:ptCount val="19"/>
                <c:pt idx="0">
                  <c:v>1800</c:v>
                </c:pt>
                <c:pt idx="1">
                  <c:v>1700</c:v>
                </c:pt>
                <c:pt idx="2">
                  <c:v>1600</c:v>
                </c:pt>
                <c:pt idx="3">
                  <c:v>1500</c:v>
                </c:pt>
                <c:pt idx="4">
                  <c:v>1400</c:v>
                </c:pt>
                <c:pt idx="5">
                  <c:v>1300</c:v>
                </c:pt>
                <c:pt idx="6">
                  <c:v>1200</c:v>
                </c:pt>
                <c:pt idx="7">
                  <c:v>1100</c:v>
                </c:pt>
                <c:pt idx="8">
                  <c:v>1000</c:v>
                </c:pt>
                <c:pt idx="9">
                  <c:v>900</c:v>
                </c:pt>
                <c:pt idx="10">
                  <c:v>800</c:v>
                </c:pt>
                <c:pt idx="11">
                  <c:v>700</c:v>
                </c:pt>
                <c:pt idx="12">
                  <c:v>600</c:v>
                </c:pt>
                <c:pt idx="13">
                  <c:v>500</c:v>
                </c:pt>
                <c:pt idx="14">
                  <c:v>400</c:v>
                </c:pt>
                <c:pt idx="15">
                  <c:v>300</c:v>
                </c:pt>
                <c:pt idx="16">
                  <c:v>200</c:v>
                </c:pt>
                <c:pt idx="17">
                  <c:v>100</c:v>
                </c:pt>
                <c:pt idx="18">
                  <c:v>0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236</c:v>
                </c:pt>
                <c:pt idx="1">
                  <c:v>65</c:v>
                </c:pt>
                <c:pt idx="2">
                  <c:v>22.2</c:v>
                </c:pt>
                <c:pt idx="3">
                  <c:v>9.82</c:v>
                </c:pt>
                <c:pt idx="4">
                  <c:v>5.42</c:v>
                </c:pt>
                <c:pt idx="5">
                  <c:v>3.5799999999999996</c:v>
                </c:pt>
                <c:pt idx="6">
                  <c:v>2.66</c:v>
                </c:pt>
                <c:pt idx="7">
                  <c:v>2.16</c:v>
                </c:pt>
                <c:pt idx="8">
                  <c:v>1.8399999999999999</c:v>
                </c:pt>
                <c:pt idx="9">
                  <c:v>1.6120000000000001</c:v>
                </c:pt>
                <c:pt idx="10">
                  <c:v>1.4300000000000002</c:v>
                </c:pt>
                <c:pt idx="11">
                  <c:v>1.274</c:v>
                </c:pt>
                <c:pt idx="12">
                  <c:v>1.1300000000000001</c:v>
                </c:pt>
                <c:pt idx="13">
                  <c:v>1</c:v>
                </c:pt>
                <c:pt idx="14">
                  <c:v>0.84199999999999997</c:v>
                </c:pt>
                <c:pt idx="15">
                  <c:v>0.69400000000000006</c:v>
                </c:pt>
                <c:pt idx="16">
                  <c:v>0.53200000000000003</c:v>
                </c:pt>
                <c:pt idx="17">
                  <c:v>0.34799999999999998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42016"/>
        <c:axId val="253341456"/>
      </c:scatterChart>
      <c:valAx>
        <c:axId val="25334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HV(V)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3340896"/>
        <c:crosses val="autoZero"/>
        <c:crossBetween val="midCat"/>
      </c:valAx>
      <c:valAx>
        <c:axId val="25334089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S/N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aseline="0">
                <a:solidFill>
                  <a:schemeClr val="tx2"/>
                </a:solidFill>
              </a:defRPr>
            </a:pPr>
            <a:endParaRPr lang="en-US"/>
          </a:p>
        </c:txPr>
        <c:crossAx val="253340336"/>
        <c:crosses val="autoZero"/>
        <c:crossBetween val="midCat"/>
      </c:valAx>
      <c:valAx>
        <c:axId val="253341456"/>
        <c:scaling>
          <c:logBase val="10"/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aseline="0">
                    <a:solidFill>
                      <a:srgbClr val="C00000"/>
                    </a:solidFill>
                  </a:defRPr>
                </a:pPr>
                <a:r>
                  <a:rPr lang="en-US" baseline="0">
                    <a:solidFill>
                      <a:srgbClr val="C00000"/>
                    </a:solidFill>
                  </a:rPr>
                  <a:t>Gain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baseline="0">
                <a:solidFill>
                  <a:srgbClr val="C00000"/>
                </a:solidFill>
              </a:defRPr>
            </a:pPr>
            <a:endParaRPr lang="en-US"/>
          </a:p>
        </c:txPr>
        <c:crossAx val="253342016"/>
        <c:crosses val="max"/>
        <c:crossBetween val="midCat"/>
      </c:valAx>
      <c:valAx>
        <c:axId val="25334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341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712620297462811"/>
          <c:y val="0.21772454795029403"/>
          <c:w val="9.8984908136482946E-2"/>
          <c:h val="0.171300573194887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357187</xdr:colOff>
      <xdr:row>5</xdr:row>
      <xdr:rowOff>23812</xdr:rowOff>
    </xdr:from>
    <xdr:to>
      <xdr:col>19</xdr:col>
      <xdr:colOff>52387</xdr:colOff>
      <xdr:row>19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</xdr:colOff>
      <xdr:row>3</xdr:row>
      <xdr:rowOff>0</xdr:rowOff>
    </xdr:from>
    <xdr:to>
      <xdr:col>16</xdr:col>
      <xdr:colOff>328612</xdr:colOff>
      <xdr:row>16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195262</xdr:colOff>
      <xdr:row>2</xdr:row>
      <xdr:rowOff>142875</xdr:rowOff>
    </xdr:from>
    <xdr:to>
      <xdr:col>7</xdr:col>
      <xdr:colOff>500062</xdr:colOff>
      <xdr:row>16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F22" sqref="F22"/>
    </sheetView>
  </sheetViews>
  <sheetFormatPr defaultRowHeight="14.4" x14ac:dyDescent="0.3"/>
  <cols>
    <col min="8" max="8" width="11.6640625" customWidth="1"/>
    <col min="9" max="9" width="10.44140625" customWidth="1"/>
  </cols>
  <sheetData>
    <row r="1" spans="1:13" x14ac:dyDescent="0.3">
      <c r="A1" t="s">
        <v>0</v>
      </c>
      <c r="B1" t="s">
        <v>1</v>
      </c>
      <c r="C1" t="s">
        <v>8</v>
      </c>
      <c r="D1" t="s">
        <v>9</v>
      </c>
      <c r="E1" t="s">
        <v>2</v>
      </c>
      <c r="F1" t="s">
        <v>12</v>
      </c>
      <c r="G1" t="s">
        <v>3</v>
      </c>
      <c r="H1" t="s">
        <v>10</v>
      </c>
      <c r="I1" t="s">
        <v>11</v>
      </c>
      <c r="J1" t="s">
        <v>4</v>
      </c>
      <c r="K1" t="s">
        <v>5</v>
      </c>
      <c r="L1" t="s">
        <v>6</v>
      </c>
      <c r="M1" t="s">
        <v>7</v>
      </c>
    </row>
    <row r="2" spans="1:13" x14ac:dyDescent="0.3">
      <c r="A2">
        <v>1800</v>
      </c>
      <c r="B2">
        <v>500</v>
      </c>
      <c r="C2">
        <f>B2/2</f>
        <v>250</v>
      </c>
      <c r="D2">
        <v>46.2</v>
      </c>
      <c r="E2">
        <v>1180</v>
      </c>
      <c r="F2">
        <f t="shared" ref="F2:F19" si="0">E2/$E$15</f>
        <v>236</v>
      </c>
      <c r="G2">
        <v>15.6</v>
      </c>
      <c r="H2" s="2">
        <f>G2/D2</f>
        <v>0.33766233766233761</v>
      </c>
      <c r="I2" s="1">
        <f>E2/G2</f>
        <v>75.641025641025649</v>
      </c>
      <c r="J2">
        <v>970.6</v>
      </c>
      <c r="K2">
        <v>15.4</v>
      </c>
      <c r="L2">
        <v>588.9</v>
      </c>
      <c r="M2">
        <v>15.2</v>
      </c>
    </row>
    <row r="3" spans="1:13" x14ac:dyDescent="0.3">
      <c r="A3">
        <v>1700</v>
      </c>
      <c r="B3">
        <v>100</v>
      </c>
      <c r="C3">
        <f t="shared" ref="C3:C20" si="1">B3/2</f>
        <v>50</v>
      </c>
      <c r="D3">
        <v>8.9</v>
      </c>
      <c r="E3">
        <v>325</v>
      </c>
      <c r="F3">
        <f t="shared" si="0"/>
        <v>65</v>
      </c>
      <c r="G3">
        <v>3</v>
      </c>
      <c r="H3" s="2">
        <f t="shared" ref="H3:H20" si="2">G3/D3</f>
        <v>0.33707865168539325</v>
      </c>
      <c r="I3" s="1">
        <f t="shared" ref="I3:I20" si="3">E3/G3</f>
        <v>108.33333333333333</v>
      </c>
      <c r="J3">
        <v>266</v>
      </c>
      <c r="K3">
        <v>3</v>
      </c>
      <c r="L3">
        <v>145.4</v>
      </c>
      <c r="M3">
        <v>2.97</v>
      </c>
    </row>
    <row r="4" spans="1:13" x14ac:dyDescent="0.3">
      <c r="A4">
        <v>1600</v>
      </c>
      <c r="B4">
        <v>50</v>
      </c>
      <c r="C4">
        <f t="shared" si="1"/>
        <v>25</v>
      </c>
      <c r="D4">
        <v>4.43</v>
      </c>
      <c r="E4">
        <v>111</v>
      </c>
      <c r="F4">
        <f t="shared" si="0"/>
        <v>22.2</v>
      </c>
      <c r="G4">
        <v>1.4970000000000001</v>
      </c>
      <c r="H4" s="2">
        <f t="shared" si="2"/>
        <v>0.33792325056433414</v>
      </c>
      <c r="I4" s="1">
        <f t="shared" si="3"/>
        <v>74.148296593186373</v>
      </c>
      <c r="J4">
        <v>90.7</v>
      </c>
      <c r="K4">
        <v>1.52</v>
      </c>
      <c r="L4">
        <v>49.7</v>
      </c>
      <c r="M4">
        <v>1.51</v>
      </c>
    </row>
    <row r="5" spans="1:13" x14ac:dyDescent="0.3">
      <c r="A5">
        <v>1500</v>
      </c>
      <c r="B5">
        <v>20</v>
      </c>
      <c r="C5">
        <f t="shared" si="1"/>
        <v>10</v>
      </c>
      <c r="D5">
        <v>1.708</v>
      </c>
      <c r="E5">
        <v>49.1</v>
      </c>
      <c r="F5">
        <f t="shared" si="0"/>
        <v>9.82</v>
      </c>
      <c r="G5">
        <v>0.57099999999999995</v>
      </c>
      <c r="H5" s="2">
        <f t="shared" si="2"/>
        <v>0.33430913348946134</v>
      </c>
      <c r="I5" s="1">
        <f t="shared" si="3"/>
        <v>85.98949211908932</v>
      </c>
      <c r="J5">
        <v>40.5</v>
      </c>
      <c r="K5">
        <v>1.54</v>
      </c>
      <c r="L5">
        <v>22.3</v>
      </c>
      <c r="M5">
        <v>0.57999999999999996</v>
      </c>
    </row>
    <row r="6" spans="1:13" x14ac:dyDescent="0.3">
      <c r="A6">
        <v>1400</v>
      </c>
      <c r="B6">
        <v>20</v>
      </c>
      <c r="C6">
        <f t="shared" si="1"/>
        <v>10</v>
      </c>
      <c r="D6">
        <v>1.708</v>
      </c>
      <c r="E6">
        <v>27.1</v>
      </c>
      <c r="F6">
        <f t="shared" si="0"/>
        <v>5.42</v>
      </c>
      <c r="G6">
        <v>0.57099999999999995</v>
      </c>
      <c r="H6" s="2">
        <f t="shared" si="2"/>
        <v>0.33430913348946134</v>
      </c>
      <c r="I6" s="1">
        <f t="shared" si="3"/>
        <v>47.460595446584946</v>
      </c>
      <c r="J6">
        <v>22.4</v>
      </c>
      <c r="K6">
        <v>0.57799999999999996</v>
      </c>
      <c r="L6">
        <v>12.6</v>
      </c>
      <c r="M6">
        <v>0.57999999999999996</v>
      </c>
    </row>
    <row r="7" spans="1:13" x14ac:dyDescent="0.3">
      <c r="A7">
        <v>1300</v>
      </c>
      <c r="B7">
        <v>10</v>
      </c>
      <c r="C7">
        <f t="shared" si="1"/>
        <v>5</v>
      </c>
      <c r="D7">
        <v>1.1519999999999999</v>
      </c>
      <c r="E7">
        <v>17.899999999999999</v>
      </c>
      <c r="F7">
        <f t="shared" si="0"/>
        <v>3.5799999999999996</v>
      </c>
      <c r="G7">
        <v>0.38600000000000001</v>
      </c>
      <c r="H7" s="2">
        <f t="shared" si="2"/>
        <v>0.33506944444444448</v>
      </c>
      <c r="I7" s="1">
        <f t="shared" si="3"/>
        <v>46.373056994818647</v>
      </c>
      <c r="J7">
        <v>14.8</v>
      </c>
      <c r="K7">
        <v>0.57799999999999996</v>
      </c>
      <c r="L7">
        <v>8.43</v>
      </c>
      <c r="M7">
        <v>0.39900000000000002</v>
      </c>
    </row>
    <row r="8" spans="1:13" x14ac:dyDescent="0.3">
      <c r="A8">
        <v>1200</v>
      </c>
      <c r="B8">
        <v>5</v>
      </c>
      <c r="C8">
        <f t="shared" si="1"/>
        <v>2.5</v>
      </c>
      <c r="D8">
        <v>1</v>
      </c>
      <c r="E8">
        <v>13.3</v>
      </c>
      <c r="F8">
        <f t="shared" si="0"/>
        <v>2.66</v>
      </c>
      <c r="G8">
        <v>0.33600000000000002</v>
      </c>
      <c r="H8">
        <f t="shared" si="2"/>
        <v>0.33600000000000002</v>
      </c>
      <c r="I8" s="1">
        <f t="shared" si="3"/>
        <v>39.583333333333336</v>
      </c>
      <c r="J8">
        <v>11</v>
      </c>
      <c r="K8">
        <v>0.38900000000000001</v>
      </c>
      <c r="L8">
        <v>6.38</v>
      </c>
      <c r="M8">
        <v>0.33300000000000002</v>
      </c>
    </row>
    <row r="9" spans="1:13" x14ac:dyDescent="0.3">
      <c r="A9">
        <v>1100</v>
      </c>
      <c r="B9">
        <v>5</v>
      </c>
      <c r="C9">
        <f t="shared" si="1"/>
        <v>2.5</v>
      </c>
      <c r="D9">
        <v>1</v>
      </c>
      <c r="E9">
        <v>10.8</v>
      </c>
      <c r="F9">
        <f t="shared" si="0"/>
        <v>2.16</v>
      </c>
      <c r="G9">
        <v>0.33700000000000002</v>
      </c>
      <c r="H9">
        <f t="shared" si="2"/>
        <v>0.33700000000000002</v>
      </c>
      <c r="I9" s="1">
        <f t="shared" si="3"/>
        <v>32.047477744807125</v>
      </c>
      <c r="J9">
        <v>8.9</v>
      </c>
      <c r="K9">
        <v>0.33400000000000002</v>
      </c>
      <c r="L9">
        <v>5.26</v>
      </c>
      <c r="M9">
        <v>0.33300000000000002</v>
      </c>
    </row>
    <row r="10" spans="1:13" x14ac:dyDescent="0.3">
      <c r="A10">
        <v>1000</v>
      </c>
      <c r="B10">
        <v>5</v>
      </c>
      <c r="C10">
        <f t="shared" si="1"/>
        <v>2.5</v>
      </c>
      <c r="D10">
        <v>1</v>
      </c>
      <c r="E10">
        <v>9.1999999999999993</v>
      </c>
      <c r="F10">
        <f t="shared" si="0"/>
        <v>1.8399999999999999</v>
      </c>
      <c r="G10">
        <v>0.33600000000000002</v>
      </c>
      <c r="H10">
        <f t="shared" si="2"/>
        <v>0.33600000000000002</v>
      </c>
      <c r="I10" s="1">
        <f t="shared" si="3"/>
        <v>27.380952380952376</v>
      </c>
      <c r="J10">
        <v>7.69</v>
      </c>
      <c r="K10">
        <v>0.33400000000000002</v>
      </c>
      <c r="L10">
        <v>4.6100000000000003</v>
      </c>
      <c r="M10">
        <v>0.33300000000000002</v>
      </c>
    </row>
    <row r="11" spans="1:13" x14ac:dyDescent="0.3">
      <c r="A11">
        <v>900</v>
      </c>
      <c r="B11">
        <v>5</v>
      </c>
      <c r="C11">
        <f t="shared" si="1"/>
        <v>2.5</v>
      </c>
      <c r="D11">
        <v>1</v>
      </c>
      <c r="E11">
        <v>8.06</v>
      </c>
      <c r="F11">
        <f t="shared" si="0"/>
        <v>1.6120000000000001</v>
      </c>
      <c r="G11">
        <v>0.33500000000000002</v>
      </c>
      <c r="H11">
        <f t="shared" si="2"/>
        <v>0.33500000000000002</v>
      </c>
      <c r="I11" s="1">
        <f t="shared" si="3"/>
        <v>24.059701492537314</v>
      </c>
      <c r="J11">
        <v>6.8</v>
      </c>
      <c r="K11">
        <v>0.33400000000000002</v>
      </c>
      <c r="L11">
        <v>4.12</v>
      </c>
      <c r="M11">
        <v>0.33300000000000002</v>
      </c>
    </row>
    <row r="12" spans="1:13" x14ac:dyDescent="0.3">
      <c r="A12">
        <v>800</v>
      </c>
      <c r="B12">
        <v>5</v>
      </c>
      <c r="C12">
        <f t="shared" si="1"/>
        <v>2.5</v>
      </c>
      <c r="D12">
        <v>1</v>
      </c>
      <c r="E12">
        <v>7.15</v>
      </c>
      <c r="F12">
        <f t="shared" si="0"/>
        <v>1.4300000000000002</v>
      </c>
      <c r="G12">
        <v>0.33600000000000002</v>
      </c>
      <c r="H12">
        <f t="shared" si="2"/>
        <v>0.33600000000000002</v>
      </c>
      <c r="I12" s="1">
        <f t="shared" si="3"/>
        <v>21.279761904761905</v>
      </c>
      <c r="J12">
        <v>6.08</v>
      </c>
      <c r="K12">
        <v>0.33400000000000002</v>
      </c>
      <c r="L12">
        <v>3.75</v>
      </c>
      <c r="M12">
        <v>0.33300000000000002</v>
      </c>
    </row>
    <row r="13" spans="1:13" x14ac:dyDescent="0.3">
      <c r="A13">
        <v>700</v>
      </c>
      <c r="B13">
        <v>5</v>
      </c>
      <c r="C13">
        <f t="shared" si="1"/>
        <v>2.5</v>
      </c>
      <c r="D13">
        <v>1</v>
      </c>
      <c r="E13">
        <v>6.37</v>
      </c>
      <c r="F13">
        <f t="shared" si="0"/>
        <v>1.274</v>
      </c>
      <c r="G13">
        <v>0.33500000000000002</v>
      </c>
      <c r="H13">
        <f t="shared" si="2"/>
        <v>0.33500000000000002</v>
      </c>
      <c r="I13" s="1">
        <f t="shared" si="3"/>
        <v>19.014925373134329</v>
      </c>
      <c r="J13">
        <v>5.47</v>
      </c>
      <c r="K13">
        <v>0.33400000000000002</v>
      </c>
      <c r="L13">
        <v>3.41</v>
      </c>
      <c r="M13">
        <v>0.33300000000000002</v>
      </c>
    </row>
    <row r="14" spans="1:13" x14ac:dyDescent="0.3">
      <c r="A14">
        <v>600</v>
      </c>
      <c r="B14">
        <v>5</v>
      </c>
      <c r="C14">
        <f t="shared" si="1"/>
        <v>2.5</v>
      </c>
      <c r="D14">
        <v>1</v>
      </c>
      <c r="E14">
        <v>5.65</v>
      </c>
      <c r="F14">
        <f t="shared" si="0"/>
        <v>1.1300000000000001</v>
      </c>
      <c r="G14">
        <v>0.33500000000000002</v>
      </c>
      <c r="H14">
        <f t="shared" si="2"/>
        <v>0.33500000000000002</v>
      </c>
      <c r="I14" s="1">
        <f t="shared" si="3"/>
        <v>16.865671641791046</v>
      </c>
      <c r="J14">
        <v>4.8899999999999997</v>
      </c>
      <c r="K14">
        <v>0.33400000000000002</v>
      </c>
      <c r="L14">
        <v>3.12</v>
      </c>
      <c r="M14">
        <v>0.33300000000000002</v>
      </c>
    </row>
    <row r="15" spans="1:13" x14ac:dyDescent="0.3">
      <c r="A15">
        <v>500</v>
      </c>
      <c r="B15">
        <v>5</v>
      </c>
      <c r="C15">
        <f t="shared" si="1"/>
        <v>2.5</v>
      </c>
      <c r="D15">
        <v>1</v>
      </c>
      <c r="E15">
        <v>5</v>
      </c>
      <c r="F15">
        <f t="shared" si="0"/>
        <v>1</v>
      </c>
      <c r="G15">
        <v>0.33500000000000002</v>
      </c>
      <c r="H15">
        <f t="shared" si="2"/>
        <v>0.33500000000000002</v>
      </c>
      <c r="I15" s="1">
        <f t="shared" si="3"/>
        <v>14.925373134328357</v>
      </c>
      <c r="J15">
        <v>4.38</v>
      </c>
      <c r="K15">
        <v>0.33400000000000002</v>
      </c>
      <c r="L15">
        <v>2.85</v>
      </c>
      <c r="M15">
        <v>0.33300000000000002</v>
      </c>
    </row>
    <row r="16" spans="1:13" x14ac:dyDescent="0.3">
      <c r="A16">
        <v>400</v>
      </c>
      <c r="B16">
        <v>5</v>
      </c>
      <c r="C16">
        <f t="shared" si="1"/>
        <v>2.5</v>
      </c>
      <c r="D16">
        <v>1</v>
      </c>
      <c r="E16">
        <v>4.21</v>
      </c>
      <c r="F16">
        <f t="shared" si="0"/>
        <v>0.84199999999999997</v>
      </c>
      <c r="G16">
        <v>0.33500000000000002</v>
      </c>
      <c r="H16">
        <f t="shared" si="2"/>
        <v>0.33500000000000002</v>
      </c>
      <c r="I16" s="1">
        <f t="shared" si="3"/>
        <v>12.567164179104477</v>
      </c>
      <c r="J16">
        <v>3.78</v>
      </c>
      <c r="K16">
        <v>0.33400000000000002</v>
      </c>
      <c r="L16">
        <v>2.52</v>
      </c>
      <c r="M16">
        <v>0.33300000000000002</v>
      </c>
    </row>
    <row r="17" spans="1:13" x14ac:dyDescent="0.3">
      <c r="A17">
        <v>300</v>
      </c>
      <c r="B17">
        <v>5</v>
      </c>
      <c r="C17">
        <f t="shared" si="1"/>
        <v>2.5</v>
      </c>
      <c r="D17">
        <v>1</v>
      </c>
      <c r="E17">
        <v>3.47</v>
      </c>
      <c r="F17">
        <f t="shared" si="0"/>
        <v>0.69400000000000006</v>
      </c>
      <c r="G17">
        <v>0.33500000000000002</v>
      </c>
      <c r="H17">
        <f t="shared" si="2"/>
        <v>0.33500000000000002</v>
      </c>
      <c r="I17" s="1">
        <f t="shared" si="3"/>
        <v>10.35820895522388</v>
      </c>
      <c r="J17">
        <v>3.14</v>
      </c>
      <c r="K17">
        <v>0.33400000000000002</v>
      </c>
      <c r="L17">
        <v>2.17</v>
      </c>
      <c r="M17">
        <v>0.33300000000000002</v>
      </c>
    </row>
    <row r="18" spans="1:13" x14ac:dyDescent="0.3">
      <c r="A18">
        <v>200</v>
      </c>
      <c r="B18">
        <v>5</v>
      </c>
      <c r="C18">
        <f t="shared" si="1"/>
        <v>2.5</v>
      </c>
      <c r="D18">
        <v>1</v>
      </c>
      <c r="E18">
        <v>2.66</v>
      </c>
      <c r="F18">
        <f t="shared" si="0"/>
        <v>0.53200000000000003</v>
      </c>
      <c r="G18">
        <v>0.33500000000000002</v>
      </c>
      <c r="H18">
        <f t="shared" si="2"/>
        <v>0.33500000000000002</v>
      </c>
      <c r="I18" s="1">
        <f t="shared" si="3"/>
        <v>7.9402985074626864</v>
      </c>
      <c r="J18">
        <v>2.42</v>
      </c>
      <c r="K18">
        <v>0.33400000000000002</v>
      </c>
      <c r="L18">
        <v>1.75</v>
      </c>
      <c r="M18">
        <v>0.33300000000000002</v>
      </c>
    </row>
    <row r="19" spans="1:13" x14ac:dyDescent="0.3">
      <c r="A19">
        <v>100</v>
      </c>
      <c r="B19">
        <v>1</v>
      </c>
      <c r="C19">
        <f t="shared" si="1"/>
        <v>0.5</v>
      </c>
      <c r="D19">
        <v>0.5</v>
      </c>
      <c r="E19">
        <v>1.74</v>
      </c>
      <c r="F19">
        <f t="shared" si="0"/>
        <v>0.34799999999999998</v>
      </c>
      <c r="G19">
        <v>0.33200000000000002</v>
      </c>
      <c r="H19">
        <f t="shared" si="2"/>
        <v>0.66400000000000003</v>
      </c>
      <c r="I19" s="1">
        <f t="shared" si="3"/>
        <v>5.2409638554216862</v>
      </c>
      <c r="J19">
        <v>1.55</v>
      </c>
      <c r="K19">
        <v>0.33200000000000002</v>
      </c>
      <c r="L19">
        <v>1.19</v>
      </c>
      <c r="M19">
        <v>0.32700000000000001</v>
      </c>
    </row>
    <row r="20" spans="1:13" x14ac:dyDescent="0.3">
      <c r="A20">
        <v>0</v>
      </c>
      <c r="B20">
        <v>1</v>
      </c>
      <c r="C20">
        <f t="shared" si="1"/>
        <v>0.5</v>
      </c>
      <c r="D20">
        <v>0.5</v>
      </c>
      <c r="E20">
        <v>0</v>
      </c>
      <c r="G20">
        <v>0.33200000000000002</v>
      </c>
      <c r="H20">
        <f t="shared" si="2"/>
        <v>0.66400000000000003</v>
      </c>
      <c r="I20" s="1">
        <f t="shared" si="3"/>
        <v>0</v>
      </c>
      <c r="J20">
        <v>0</v>
      </c>
      <c r="K20">
        <v>0.33200000000000002</v>
      </c>
      <c r="L20">
        <v>0</v>
      </c>
      <c r="M20">
        <v>0.32700000000000001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changguolu</dc:creator>
  <cp:lastModifiedBy>Kirk</cp:lastModifiedBy>
  <dcterms:created xsi:type="dcterms:W3CDTF">2016-03-01T20:24:04Z</dcterms:created>
  <dcterms:modified xsi:type="dcterms:W3CDTF">2016-03-03T20:01:44Z</dcterms:modified>
</cp:coreProperties>
</file>